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6"/>
  </bookViews>
  <sheets>
    <sheet name="источники!" sheetId="1" r:id="rId1"/>
    <sheet name="вед 16 год" sheetId="2" r:id="rId2"/>
    <sheet name="администр источн!" sheetId="3" r:id="rId3"/>
    <sheet name="администраторы доходов" sheetId="4" r:id="rId4"/>
    <sheet name="функцион 16 год" sheetId="5" r:id="rId5"/>
    <sheet name="Доходы" sheetId="6" r:id="rId6"/>
    <sheet name="ЦСР 16г" sheetId="7" r:id="rId7"/>
  </sheets>
  <externalReferences>
    <externalReference r:id="rId10"/>
    <externalReference r:id="rId11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3">'администраторы доходов'!$A$2:$E$46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<sst xmlns="http://schemas.openxmlformats.org/spreadsheetml/2006/main" count="1509" uniqueCount="424">
  <si>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</si>
  <si>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</si>
  <si>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</si>
  <si>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</si>
  <si>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1101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</si>
  <si>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</si>
  <si>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</si>
  <si>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</si>
  <si>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</si>
  <si>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</si>
  <si>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</si>
  <si>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План на 2016 год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</si>
  <si>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</si>
  <si>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</si>
  <si>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</si>
  <si>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</si>
  <si>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</si>
  <si>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</si>
  <si>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</si>
  <si>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</si>
  <si>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</si>
  <si>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</si>
  <si>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</si>
  <si>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</si>
  <si>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</si>
  <si>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</si>
  <si>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</si>
  <si>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</si>
  <si>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</si>
  <si>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</si>
  <si>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</si>
  <si>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</si>
  <si>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</si>
  <si>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</si>
  <si>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</si>
  <si>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</si>
  <si>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</si>
  <si>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</si>
  <si>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</si>
  <si>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</si>
  <si>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</si>
  <si>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</si>
  <si>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</si>
  <si>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</si>
  <si>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</si>
  <si>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</si>
  <si>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06023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</si>
  <si>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</si>
  <si>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</si>
  <si>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</si>
  <si>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</si>
  <si>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</si>
  <si>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</si>
  <si>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</si>
  <si>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</si>
  <si>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</si>
  <si>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</si>
  <si>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</si>
  <si>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</si>
  <si>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</si>
  <si>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</si>
  <si>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</si>
  <si>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</si>
  <si>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</si>
  <si>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</si>
  <si>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</si>
  <si>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</si>
  <si>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</si>
  <si>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</si>
  <si>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</si>
  <si>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</si>
  <si>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</si>
  <si>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</si>
  <si>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</si>
  <si>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</si>
  <si>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</si>
  <si>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</si>
  <si>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</si>
  <si>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</si>
  <si>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</si>
  <si>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</si>
  <si>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</si>
  <si>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</si>
  <si>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</si>
  <si>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</si>
  <si>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</si>
  <si>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</si>
  <si>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</si>
  <si>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</si>
  <si>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</si>
  <si>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03015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</si>
  <si>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</si>
  <si>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</si>
  <si>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</si>
  <si>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</si>
  <si>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</si>
  <si>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</si>
  <si>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</si>
  <si>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</si>
  <si>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</si>
  <si>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Администрация Шиверского сельсовета </t>
  </si>
  <si>
    <t>2407005060  240701001</t>
  </si>
  <si>
    <t>01 05 02 01 10 0000 610</t>
  </si>
  <si>
    <t>01 05 02 01 10 0000 510</t>
  </si>
  <si>
    <t>01 03 00 00 10 0000 710</t>
  </si>
  <si>
    <t>01 03 00 00 10 0000 810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</si>
  <si>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</si>
  <si>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</si>
  <si>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</si>
  <si>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</si>
  <si>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</si>
  <si>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1 08 04020 01 0000 110</t>
  </si>
  <si>
    <t>1 11 05035 10 0000 120</t>
  </si>
  <si>
    <t>1 11 05025 10 0000 120</t>
  </si>
  <si>
    <t>1 17 05050 10 0000 180</t>
  </si>
  <si>
    <t>2 02 01001 10 0000 151</t>
  </si>
  <si>
    <t>2 02 03015 10 0000 151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</si>
  <si>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</si>
  <si>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</si>
  <si>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</si>
  <si>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</si>
  <si>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</si>
  <si>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</si>
  <si>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межбюдетные трансферты, передаваемые бюджетам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</si>
  <si>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</si>
  <si>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</si>
  <si>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</si>
  <si>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</si>
  <si>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</si>
  <si>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</si>
  <si>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</si>
  <si>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</si>
  <si>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</si>
  <si>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</si>
  <si>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</si>
  <si>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04999</t>
  </si>
  <si>
    <t>Код ведомства</t>
  </si>
  <si>
    <t>Код группы, подгруппы, статьи и вида источников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</si>
  <si>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</si>
  <si>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</si>
  <si>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</si>
  <si>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 xml:space="preserve"> Приложение № 3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</si>
  <si>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</si>
  <si>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</si>
  <si>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</si>
  <si>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</si>
  <si>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</si>
  <si>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</si>
  <si>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</si>
  <si>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</si>
  <si>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Перечень главных администраторов источников внутреннего финансирования дефицита</t>
  </si>
  <si>
    <t>Бюджетные кредиты, полученные от других бюджетов бюджетной системы РФ бюджетами поселений в валюте Российской Федерации</t>
  </si>
  <si>
    <t>финансовое управление администрации Богучанского района</t>
  </si>
  <si>
    <t>2407006634
240701001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</si>
  <si>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</si>
  <si>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</si>
  <si>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</si>
  <si>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</si>
  <si>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</si>
  <si>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</si>
  <si>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2 02 04999 10 9961 151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</si>
  <si>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</si>
  <si>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</si>
  <si>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</si>
  <si>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</si>
  <si>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</si>
  <si>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</si>
  <si>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</si>
  <si>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</si>
  <si>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</si>
  <si>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</si>
  <si>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</si>
  <si>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</si>
  <si>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</si>
  <si>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</si>
  <si>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</si>
  <si>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Межбюджетные трансферты на приобретение и установку или приобретение дорожных знаков</t>
  </si>
  <si>
    <t>2 19 05000 10 0000 151</t>
  </si>
  <si>
    <t>Трансферты бюджетам поселений на реализацию социокультурных проектов муниципальных учреждений в области культуры</t>
  </si>
  <si>
    <t>2 02 04999 10 6806 151</t>
  </si>
  <si>
    <t>Трансферты бюджетам поселений на реализацию проектов по благоустройству территорий поселений, городских округов</t>
  </si>
  <si>
    <t>2 02 04999 10 9106 151</t>
  </si>
  <si>
    <t>Межбюджетные трансферты на реализацию мероприятий предусмотренных  целевой программой "Дороги Красноярья" на 2012-2016 годы</t>
  </si>
  <si>
    <t>2016 год</t>
  </si>
  <si>
    <t xml:space="preserve">Трансферты бюджетам поселений на реализацию муниципальной программы "Молодежь Приангарья"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</si>
  <si>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</si>
  <si>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</si>
  <si>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</si>
  <si>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</si>
  <si>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</si>
  <si>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</si>
  <si>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</si>
  <si>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</si>
  <si>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</si>
  <si>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</si>
  <si>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</si>
  <si>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</si>
  <si>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</si>
  <si>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</si>
  <si>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</si>
  <si>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</si>
  <si>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</si>
  <si>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</si>
  <si>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</si>
  <si>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</si>
  <si>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</si>
  <si>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</si>
  <si>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</si>
  <si>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</si>
  <si>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</si>
  <si>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</si>
  <si>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</si>
  <si>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</si>
  <si>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</si>
  <si>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</si>
  <si>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</si>
  <si>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</si>
  <si>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</si>
  <si>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2 02 04999 10 7514 151</t>
  </si>
  <si>
    <t>Межбюджетные трансферты на создание и обеспечение деятельности административных комиссий</t>
  </si>
  <si>
    <t>2 02 04999 10 7555 151</t>
  </si>
  <si>
    <t>2 02 04999 10 7491 151</t>
  </si>
  <si>
    <t>7514</t>
  </si>
  <si>
    <t>Субсидии бюджетным учреждениям на иные цели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</si>
  <si>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</si>
  <si>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</si>
  <si>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</si>
  <si>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</si>
  <si>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</si>
  <si>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2017 год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</si>
  <si>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</si>
  <si>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</si>
  <si>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</si>
  <si>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</si>
  <si>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</si>
  <si>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</si>
  <si>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</si>
  <si>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</si>
  <si>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</si>
  <si>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</si>
  <si>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</si>
  <si>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</si>
  <si>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</si>
  <si>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</si>
  <si>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</si>
  <si>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</si>
  <si>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</si>
  <si>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</si>
  <si>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</si>
  <si>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</si>
  <si>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</si>
  <si>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</si>
  <si>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</si>
  <si>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</si>
  <si>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</si>
  <si>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</si>
  <si>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 xml:space="preserve"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</si>
  <si>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</si>
  <si>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</si>
  <si>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</si>
  <si>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</si>
  <si>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Раздел, подраздел</t>
  </si>
  <si>
    <t>123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</si>
  <si>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</si>
  <si>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</si>
  <si>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</si>
  <si>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</si>
  <si>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</si>
  <si>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</si>
  <si>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</si>
  <si>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</si>
  <si>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</si>
  <si>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</si>
  <si>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</si>
  <si>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</si>
  <si>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</si>
  <si>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</si>
  <si>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</si>
  <si>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</si>
  <si>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</si>
  <si>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</si>
  <si>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</si>
  <si>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0,00</t>
  </si>
  <si>
    <t>14</t>
  </si>
  <si>
    <t>06010</t>
  </si>
  <si>
    <t>06013</t>
  </si>
  <si>
    <t>430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</si>
  <si>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</si>
  <si>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</si>
  <si>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</si>
  <si>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</si>
  <si>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</si>
  <si>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</si>
  <si>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</si>
  <si>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</si>
  <si>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</si>
  <si>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</si>
  <si>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</si>
  <si>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</si>
  <si>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</si>
  <si>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</si>
  <si>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</si>
  <si>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</si>
  <si>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</si>
  <si>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</si>
  <si>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</si>
  <si>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</si>
  <si>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</si>
  <si>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</si>
  <si>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</si>
  <si>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</si>
  <si>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</si>
  <si>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</si>
  <si>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 бюджетам поселений на выравнивание бюджетной обеспеченности</t>
  </si>
  <si>
    <t>Прочие межбюджетные трансферты, передаваемые бюджетам поселений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</si>
  <si>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</si>
  <si>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Физическая культура</t>
  </si>
  <si>
    <t>Культура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</si>
  <si>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</si>
  <si>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</si>
  <si>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</si>
  <si>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</si>
  <si>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</si>
  <si>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</si>
  <si>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0800</t>
  </si>
  <si>
    <t>ЗДРАВООХРАНЕНИЕ</t>
  </si>
  <si>
    <t>0900</t>
  </si>
  <si>
    <t xml:space="preserve">Физическая культура </t>
  </si>
  <si>
    <t>1100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</si>
  <si>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</si>
  <si>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</si>
  <si>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</si>
  <si>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</si>
  <si>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</si>
  <si>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</si>
  <si>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</si>
  <si>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</si>
  <si>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</si>
  <si>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</si>
  <si>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</si>
  <si>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</si>
  <si>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</si>
  <si>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</si>
  <si>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</si>
  <si>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</si>
  <si>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</si>
  <si>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Ведомственная структура расходов  бюджета Пинчугского сельсовета на 2016 год</t>
  </si>
  <si>
    <t xml:space="preserve"> бюджета Пинчугского сельсовета на 2016 год (ИНН 2407006641/КПП 240701001) и плановый период 2017-2018 годов</t>
  </si>
  <si>
    <t>Главные администраторы  доходов бюджета Пинчугского сельсовета Богучанского района на 2016 год и плановый период 2017-2018 годов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</si>
  <si>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2016 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</si>
  <si>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2016 год </t>
  </si>
  <si>
    <t>Доходы бюджета  Пинчугского сельсовета на 2016год и плановый период 2017-2018 годов</t>
  </si>
  <si>
    <t xml:space="preserve"> 2016год</t>
  </si>
  <si>
    <t>2018 год</t>
  </si>
  <si>
    <t xml:space="preserve">            бюджета  Пинчугского  сельсовета на 2016 год  и плановый период 2017 - 2018 годов</t>
  </si>
  <si>
    <t>Межбюджетные трансферты на организацию и проведение акарицидных обработок мест массового отдыха населения на 2016 год и плановый период 2017-2018 годов</t>
  </si>
  <si>
    <t>8010060000</t>
  </si>
  <si>
    <t>8010067000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</si>
  <si>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</si>
  <si>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</si>
  <si>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</si>
  <si>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</si>
  <si>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</si>
  <si>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</si>
  <si>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</si>
  <si>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</si>
  <si>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</si>
  <si>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</si>
  <si>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</si>
  <si>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</si>
  <si>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</si>
  <si>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</si>
  <si>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</si>
  <si>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3910080010</t>
  </si>
  <si>
    <t>3910080020</t>
  </si>
  <si>
    <t>3940080050</t>
  </si>
  <si>
    <t>39400Ш0000</t>
  </si>
  <si>
    <t>3940080010</t>
  </si>
  <si>
    <t>3940080020</t>
  </si>
  <si>
    <t>3940080030</t>
  </si>
  <si>
    <t>3940082090</t>
  </si>
  <si>
    <t>4090040000</t>
  </si>
  <si>
    <t>4090041000</t>
  </si>
  <si>
    <t>4090047000</t>
  </si>
  <si>
    <t>409004Г000</t>
  </si>
  <si>
    <t>40900Ф0000</t>
  </si>
  <si>
    <t>8020311,00</t>
  </si>
  <si>
    <t>Уплата штрафов</t>
  </si>
  <si>
    <t>39400S9602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</si>
  <si>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</si>
  <si>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3940075550</t>
  </si>
  <si>
    <t>802006000</t>
  </si>
  <si>
    <t>8020000000</t>
  </si>
  <si>
    <t>80600511800</t>
  </si>
  <si>
    <t>8000000000</t>
  </si>
  <si>
    <t>8030000000</t>
  </si>
  <si>
    <t>9000000000</t>
  </si>
  <si>
    <t>Межбюджетные трансферты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</t>
  </si>
  <si>
    <t>Межбюджетные трансферты на обеспечение мероприятий по переселению граждан из аварийного жилищного фонда, за счет средств краевого бюджета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</si>
  <si>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</si>
  <si>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</si>
  <si>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</si>
  <si>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</si>
  <si>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2 02 04088 10 0002 151</t>
  </si>
  <si>
    <t>2 02 04999 10 0002 151</t>
  </si>
  <si>
    <t>2 02 04999 10 2201 151</t>
  </si>
  <si>
    <t>2 02 04999 10 7594 151</t>
  </si>
  <si>
    <t>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</si>
  <si>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Пинчугского сельского Совета депутатов</t>
  </si>
  <si>
    <t xml:space="preserve"> от   21.01.20165 г. №2</t>
  </si>
  <si>
    <t>Приложение №5 к решению
Пинчугского сельского Совета депутатов
от "21" января 2016г.  № 2</t>
  </si>
  <si>
    <t>от  21.01.2016 г. № 2</t>
  </si>
  <si>
    <t>Приложение №6 к решению
Пинчугского сельского Совета депутатов
от "21" 01.2016 г. № 2</t>
  </si>
  <si>
    <t>от 21.01.2016 года № 2</t>
  </si>
  <si>
    <t>Приложение № 7 к решению Пинчугского сельского совета депутатов
от  21.01.2016 г. № 2</t>
  </si>
  <si>
    <t>11845721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</si>
  <si>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</si>
  <si>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</si>
  <si>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 xml:space="preserve"> от 15.12.2015 г. №33</t>
  </si>
  <si>
    <t>от  15.12.2015 г. №33</t>
  </si>
  <si>
    <t>от 15.12.2015 года №33</t>
  </si>
  <si>
    <t>Приложение №5 к решению
Пинчугского сельского Совета депутатов
от "15" декабря 2015 г.  №33</t>
  </si>
  <si>
    <t>Приложение №7 к решению
Пинчугского сельского Совета депутатов
от "15" 12.2015 г. №33</t>
  </si>
  <si>
    <t>Приложение № 9 к решению Пинчугского сельского совета депутатов
от 15.12.2015 г. №33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</si>
</sst>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4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34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textRotation="90" wrapText="1"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wrapText="1"/>
    </xf>
    <xf numFmtId="0" fontId="26" fillId="0" borderId="14" xfId="0" applyNumberFormat="1" applyFont="1" applyBorder="1" applyAlignment="1">
      <alignment wrapText="1"/>
    </xf>
    <xf numFmtId="0" fontId="23" fillId="0" borderId="14" xfId="0" applyNumberFormat="1" applyFont="1" applyFill="1" applyBorder="1" applyAlignment="1">
      <alignment horizontal="left" vertical="top" wrapText="1" shrinkToFit="1"/>
    </xf>
    <xf numFmtId="0" fontId="23" fillId="0" borderId="14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horizontal="left" vertical="center"/>
    </xf>
    <xf numFmtId="49" fontId="23" fillId="30" borderId="14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9" fillId="0" borderId="1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5" xfId="0" applyNumberFormat="1" applyFont="1" applyBorder="1" applyAlignment="1">
      <alignment horizontal="left" vertical="top" wrapText="1"/>
    </xf>
    <xf numFmtId="0" fontId="9" fillId="0" borderId="14" xfId="0" applyFont="1" applyFill="1" applyBorder="1" applyAlignment="1">
      <alignment wrapText="1"/>
    </xf>
    <xf numFmtId="0" fontId="9" fillId="0" borderId="14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8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0" fontId="14" fillId="0" borderId="2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4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6" fontId="14" fillId="0" borderId="14" xfId="0" applyNumberFormat="1" applyFont="1" applyBorder="1" applyAlignment="1">
      <alignment horizontal="center" wrapText="1"/>
    </xf>
    <xf numFmtId="176" fontId="9" fillId="0" borderId="14" xfId="0" applyNumberFormat="1" applyFont="1" applyBorder="1" applyAlignment="1">
      <alignment horizontal="center" wrapText="1"/>
    </xf>
    <xf numFmtId="176" fontId="9" fillId="0" borderId="14" xfId="0" applyNumberFormat="1" applyFont="1" applyFill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176" fontId="14" fillId="0" borderId="18" xfId="0" applyNumberFormat="1" applyFont="1" applyBorder="1" applyAlignment="1">
      <alignment horizontal="center" wrapText="1"/>
    </xf>
    <xf numFmtId="178" fontId="9" fillId="0" borderId="14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Border="1" applyAlignment="1" quotePrefix="1">
      <alignment wrapText="1"/>
    </xf>
    <xf numFmtId="0" fontId="9" fillId="0" borderId="21" xfId="0" applyFont="1" applyBorder="1" applyAlignment="1">
      <alignment wrapText="1"/>
    </xf>
    <xf numFmtId="0" fontId="9" fillId="0" borderId="15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5" xfId="0" applyFont="1" applyFill="1" applyBorder="1" applyAlignment="1">
      <alignment wrapText="1"/>
    </xf>
    <xf numFmtId="49" fontId="8" fillId="0" borderId="14" xfId="43" applyNumberFormat="1" applyFont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178" fontId="21" fillId="0" borderId="14" xfId="0" applyNumberFormat="1" applyFont="1" applyBorder="1" applyAlignment="1">
      <alignment horizontal="center" wrapText="1"/>
    </xf>
    <xf numFmtId="178" fontId="8" fillId="0" borderId="14" xfId="0" applyNumberFormat="1" applyFont="1" applyBorder="1" applyAlignment="1">
      <alignment horizontal="center" wrapText="1"/>
    </xf>
    <xf numFmtId="178" fontId="21" fillId="0" borderId="14" xfId="0" applyNumberFormat="1" applyFont="1" applyFill="1" applyBorder="1" applyAlignment="1">
      <alignment horizontal="center" wrapText="1"/>
    </xf>
    <xf numFmtId="178" fontId="8" fillId="0" borderId="14" xfId="0" applyNumberFormat="1" applyFont="1" applyFill="1" applyBorder="1" applyAlignment="1">
      <alignment horizontal="center" wrapText="1"/>
    </xf>
    <xf numFmtId="178" fontId="9" fillId="0" borderId="14" xfId="0" applyNumberFormat="1" applyFont="1" applyFill="1" applyBorder="1" applyAlignment="1">
      <alignment horizontal="center" wrapText="1"/>
    </xf>
    <xf numFmtId="178" fontId="21" fillId="0" borderId="14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wrapText="1"/>
    </xf>
    <xf numFmtId="0" fontId="8" fillId="0" borderId="15" xfId="0" applyFont="1" applyBorder="1" applyAlignment="1">
      <alignment vertical="top" wrapText="1"/>
    </xf>
    <xf numFmtId="0" fontId="12" fillId="0" borderId="22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7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7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14" xfId="0" applyNumberFormat="1" applyFont="1" applyFill="1" applyBorder="1" applyAlignment="1">
      <alignment horizontal="center" wrapText="1"/>
    </xf>
    <xf numFmtId="4" fontId="14" fillId="0" borderId="14" xfId="0" applyNumberFormat="1" applyFont="1" applyFill="1" applyBorder="1" applyAlignment="1">
      <alignment horizontal="center" wrapText="1"/>
    </xf>
    <xf numFmtId="178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0" xfId="67" applyFont="1" applyAlignment="1">
      <alignment horizontal="center" vertical="center"/>
      <protection/>
    </xf>
    <xf numFmtId="49" fontId="22" fillId="0" borderId="23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left" vertical="center" wrapText="1"/>
    </xf>
    <xf numFmtId="49" fontId="23" fillId="0" borderId="22" xfId="0" applyNumberFormat="1" applyFont="1" applyBorder="1" applyAlignment="1">
      <alignment horizontal="left" vertical="center" wrapText="1"/>
    </xf>
    <xf numFmtId="49" fontId="20" fillId="0" borderId="23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left" vertical="center"/>
    </xf>
    <xf numFmtId="49" fontId="23" fillId="0" borderId="22" xfId="0" applyNumberFormat="1" applyFont="1" applyBorder="1" applyAlignment="1">
      <alignment horizontal="left" vertical="center"/>
    </xf>
    <xf numFmtId="49" fontId="22" fillId="0" borderId="23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8" fillId="0" borderId="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3" fontId="23" fillId="0" borderId="32" xfId="0" applyNumberFormat="1" applyFont="1" applyBorder="1" applyAlignment="1">
      <alignment horizontal="center" vertical="center" textRotation="90" wrapText="1"/>
    </xf>
    <xf numFmtId="3" fontId="23" fillId="0" borderId="19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textRotation="90" wrapText="1"/>
    </xf>
    <xf numFmtId="3" fontId="23" fillId="0" borderId="18" xfId="0" applyNumberFormat="1" applyFont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52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 t="s">
        <v>139</v>
      </c>
    </row>
    <row r="2" spans="1:6" ht="12" customHeight="1">
      <c r="A2" s="5"/>
      <c r="B2" s="5"/>
      <c r="C2" s="6"/>
      <c r="D2" s="6"/>
      <c r="E2" s="6"/>
      <c r="F2" s="7" t="s">
        <v>408</v>
      </c>
    </row>
    <row r="3" spans="1:6" ht="12" customHeight="1">
      <c r="A3" s="5"/>
      <c r="B3" s="5"/>
      <c r="C3" s="6"/>
      <c r="D3" s="6"/>
      <c r="E3" s="177" t="s">
        <v>409</v>
      </c>
      <c r="F3" s="177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177" t="s">
        <v>139</v>
      </c>
      <c r="F5" s="177"/>
    </row>
    <row r="6" spans="1:6" ht="12.75">
      <c r="A6" s="5"/>
      <c r="B6" s="5"/>
      <c r="C6" s="6"/>
      <c r="D6" s="6"/>
      <c r="E6" s="6"/>
      <c r="F6" s="7" t="s">
        <v>408</v>
      </c>
    </row>
    <row r="7" spans="1:6" ht="12.75">
      <c r="A7" s="5"/>
      <c r="B7" s="5"/>
      <c r="C7" s="6"/>
      <c r="D7" s="6"/>
      <c r="E7" s="6"/>
      <c r="F7" s="27" t="s">
        <v>418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57" t="s">
        <v>75</v>
      </c>
      <c r="B9" s="257"/>
      <c r="C9" s="257"/>
      <c r="D9" s="257"/>
      <c r="E9" s="257"/>
      <c r="F9" s="257"/>
    </row>
    <row r="10" spans="1:6" ht="15.75">
      <c r="A10" s="257" t="s">
        <v>354</v>
      </c>
      <c r="B10" s="257"/>
      <c r="C10" s="257"/>
      <c r="D10" s="257"/>
      <c r="E10" s="257"/>
      <c r="F10" s="257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191" t="s">
        <v>64</v>
      </c>
      <c r="B12" s="192" t="s">
        <v>76</v>
      </c>
      <c r="C12" s="193"/>
      <c r="D12" s="198" t="s">
        <v>183</v>
      </c>
      <c r="E12" s="198" t="s">
        <v>229</v>
      </c>
      <c r="F12" s="196" t="s">
        <v>353</v>
      </c>
    </row>
    <row r="13" spans="1:6" ht="7.5" customHeight="1">
      <c r="A13" s="191"/>
      <c r="B13" s="194"/>
      <c r="C13" s="195"/>
      <c r="D13" s="199"/>
      <c r="E13" s="199"/>
      <c r="F13" s="197"/>
    </row>
    <row r="14" spans="1:6" ht="15.75">
      <c r="A14" s="10" t="s">
        <v>171</v>
      </c>
      <c r="B14" s="182" t="s">
        <v>77</v>
      </c>
      <c r="C14" s="183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296</v>
      </c>
      <c r="B15" s="178" t="s">
        <v>299</v>
      </c>
      <c r="C15" s="179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295</v>
      </c>
      <c r="B16" s="180" t="s">
        <v>298</v>
      </c>
      <c r="C16" s="181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303</v>
      </c>
      <c r="B17" s="180" t="s">
        <v>300</v>
      </c>
      <c r="C17" s="181"/>
      <c r="D17" s="149">
        <v>100000</v>
      </c>
      <c r="E17" s="149">
        <v>100000</v>
      </c>
      <c r="F17" s="149">
        <v>100000</v>
      </c>
    </row>
    <row r="18" spans="1:6" ht="47.25" customHeight="1">
      <c r="A18" s="11" t="s">
        <v>294</v>
      </c>
      <c r="B18" s="180" t="s">
        <v>297</v>
      </c>
      <c r="C18" s="181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302</v>
      </c>
      <c r="B19" s="180" t="s">
        <v>301</v>
      </c>
      <c r="C19" s="181"/>
      <c r="D19" s="149">
        <v>100000</v>
      </c>
      <c r="E19" s="149">
        <v>100000</v>
      </c>
      <c r="F19" s="149">
        <v>100000</v>
      </c>
    </row>
    <row r="20" spans="1:6" ht="14.25">
      <c r="A20" s="12" t="s">
        <v>292</v>
      </c>
      <c r="B20" s="178" t="s">
        <v>293</v>
      </c>
      <c r="C20" s="179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289</v>
      </c>
      <c r="B21" s="182" t="s">
        <v>78</v>
      </c>
      <c r="C21" s="183"/>
      <c r="D21" s="13" t="str">
        <f aca="true" t="shared" si="0" ref="D21:F23">D22</f>
        <v>11845721</v>
      </c>
      <c r="E21" s="13" t="str">
        <f t="shared" si="0"/>
        <v>8020311,00</v>
      </c>
      <c r="F21" s="13">
        <f t="shared" si="0"/>
        <v>7723320</v>
      </c>
    </row>
    <row r="22" spans="1:6" ht="15">
      <c r="A22" s="11" t="s">
        <v>288</v>
      </c>
      <c r="B22" s="187" t="s">
        <v>79</v>
      </c>
      <c r="C22" s="188"/>
      <c r="D22" s="149" t="str">
        <f t="shared" si="0"/>
        <v>11845721</v>
      </c>
      <c r="E22" s="149" t="str">
        <f t="shared" si="0"/>
        <v>8020311,00</v>
      </c>
      <c r="F22" s="149">
        <f t="shared" si="0"/>
        <v>7723320</v>
      </c>
    </row>
    <row r="23" spans="1:6" ht="22.5" customHeight="1">
      <c r="A23" s="11" t="s">
        <v>170</v>
      </c>
      <c r="B23" s="187" t="s">
        <v>80</v>
      </c>
      <c r="C23" s="188"/>
      <c r="D23" s="149" t="str">
        <f t="shared" si="0"/>
        <v>11845721</v>
      </c>
      <c r="E23" s="149" t="str">
        <f t="shared" si="0"/>
        <v>8020311,00</v>
      </c>
      <c r="F23" s="149">
        <f t="shared" si="0"/>
        <v>7723320</v>
      </c>
    </row>
    <row r="24" spans="1:6" ht="29.25" customHeight="1">
      <c r="A24" s="11" t="s">
        <v>169</v>
      </c>
      <c r="B24" s="180" t="s">
        <v>81</v>
      </c>
      <c r="C24" s="181"/>
      <c r="D24" s="150" t="s">
        <v>415</v>
      </c>
      <c r="E24" s="150" t="s">
        <v>386</v>
      </c>
      <c r="F24" s="149">
        <v>7723320</v>
      </c>
    </row>
    <row r="25" spans="1:6" ht="19.5" customHeight="1">
      <c r="A25" s="12" t="s">
        <v>291</v>
      </c>
      <c r="B25" s="189" t="s">
        <v>82</v>
      </c>
      <c r="C25" s="190"/>
      <c r="D25" s="13" t="str">
        <f aca="true" t="shared" si="1" ref="D25:F27">D26</f>
        <v>11845721</v>
      </c>
      <c r="E25" s="13" t="str">
        <f t="shared" si="1"/>
        <v>8020311,00</v>
      </c>
      <c r="F25" s="13">
        <f t="shared" si="1"/>
        <v>7723320</v>
      </c>
    </row>
    <row r="26" spans="1:6" ht="17.25" customHeight="1">
      <c r="A26" s="11" t="s">
        <v>290</v>
      </c>
      <c r="B26" s="187" t="s">
        <v>83</v>
      </c>
      <c r="C26" s="188"/>
      <c r="D26" s="149" t="str">
        <f t="shared" si="1"/>
        <v>11845721</v>
      </c>
      <c r="E26" s="149" t="str">
        <f t="shared" si="1"/>
        <v>8020311,00</v>
      </c>
      <c r="F26" s="149">
        <f t="shared" si="1"/>
        <v>7723320</v>
      </c>
    </row>
    <row r="27" spans="1:6" ht="16.5" customHeight="1">
      <c r="A27" s="11" t="s">
        <v>168</v>
      </c>
      <c r="B27" s="184" t="s">
        <v>84</v>
      </c>
      <c r="C27" s="185"/>
      <c r="D27" s="149" t="str">
        <f t="shared" si="1"/>
        <v>11845721</v>
      </c>
      <c r="E27" s="149" t="str">
        <f t="shared" si="1"/>
        <v>8020311,00</v>
      </c>
      <c r="F27" s="149">
        <f t="shared" si="1"/>
        <v>7723320</v>
      </c>
    </row>
    <row r="28" spans="1:6" ht="33.75" customHeight="1">
      <c r="A28" s="11" t="s">
        <v>167</v>
      </c>
      <c r="B28" s="180" t="s">
        <v>85</v>
      </c>
      <c r="C28" s="181"/>
      <c r="D28" s="150" t="s">
        <v>415</v>
      </c>
      <c r="E28" s="150" t="s">
        <v>386</v>
      </c>
      <c r="F28" s="149">
        <v>7723320</v>
      </c>
    </row>
    <row r="29" spans="1:6" ht="18">
      <c r="A29" s="186" t="s">
        <v>86</v>
      </c>
      <c r="B29" s="186"/>
      <c r="C29" s="186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5"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  <mergeCell ref="B27:C27"/>
    <mergeCell ref="B28:C28"/>
    <mergeCell ref="A29:C29"/>
    <mergeCell ref="B23:C23"/>
    <mergeCell ref="B24:C24"/>
    <mergeCell ref="B25:C25"/>
    <mergeCell ref="B26:C26"/>
    <mergeCell ref="E5:F5"/>
    <mergeCell ref="E3:F3"/>
    <mergeCell ref="B20:C20"/>
    <mergeCell ref="B15:C15"/>
    <mergeCell ref="B16:C16"/>
    <mergeCell ref="B17:C17"/>
    <mergeCell ref="B18:C18"/>
    <mergeCell ref="B19:C19"/>
    <mergeCell ref="B14:C14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9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4.00390625" style="100" customWidth="1"/>
    <col min="2" max="2" width="38.125" style="0" customWidth="1"/>
    <col min="3" max="3" width="9.00390625" style="0" customWidth="1"/>
    <col min="4" max="4" width="8.75390625" style="100" customWidth="1"/>
    <col min="5" max="5" width="12.75390625" style="0" customWidth="1"/>
    <col min="6" max="6" width="7.375" style="100" customWidth="1"/>
    <col min="7" max="7" width="14.625" style="100" customWidth="1"/>
  </cols>
  <sheetData>
    <row r="2" spans="2:7" ht="42" customHeight="1">
      <c r="B2" s="200" t="s">
        <v>410</v>
      </c>
      <c r="C2" s="201"/>
      <c r="D2" s="201"/>
      <c r="E2" s="201"/>
      <c r="F2" s="201"/>
      <c r="G2" s="201"/>
    </row>
    <row r="4" spans="2:9" ht="39" customHeight="1">
      <c r="B4" s="200" t="s">
        <v>421</v>
      </c>
      <c r="C4" s="201"/>
      <c r="D4" s="201"/>
      <c r="E4" s="201"/>
      <c r="F4" s="201"/>
      <c r="G4" s="201"/>
      <c r="H4" s="6"/>
      <c r="I4" s="7"/>
    </row>
    <row r="5" spans="1:9" ht="16.5" customHeight="1">
      <c r="A5" s="204" t="s">
        <v>346</v>
      </c>
      <c r="B5" s="204"/>
      <c r="C5" s="204"/>
      <c r="D5" s="204"/>
      <c r="E5" s="204"/>
      <c r="F5" s="204"/>
      <c r="G5" s="204"/>
      <c r="H5" s="6"/>
      <c r="I5" s="7"/>
    </row>
    <row r="6" spans="2:9" ht="12.75">
      <c r="B6" s="63"/>
      <c r="C6" s="63"/>
      <c r="D6" s="102"/>
      <c r="E6" s="63"/>
      <c r="F6" s="102"/>
      <c r="G6" s="105" t="s">
        <v>194</v>
      </c>
      <c r="H6" s="6"/>
      <c r="I6" s="7"/>
    </row>
    <row r="7" spans="1:9" ht="12.75">
      <c r="A7" s="202" t="s">
        <v>287</v>
      </c>
      <c r="B7" s="208" t="s">
        <v>138</v>
      </c>
      <c r="C7" s="205" t="s">
        <v>195</v>
      </c>
      <c r="D7" s="206"/>
      <c r="E7" s="206"/>
      <c r="F7" s="207"/>
      <c r="G7" s="208" t="s">
        <v>11</v>
      </c>
      <c r="H7" s="6"/>
      <c r="I7" s="16"/>
    </row>
    <row r="8" spans="1:9" ht="36">
      <c r="A8" s="203"/>
      <c r="B8" s="208"/>
      <c r="C8" s="69" t="s">
        <v>217</v>
      </c>
      <c r="D8" s="69" t="s">
        <v>344</v>
      </c>
      <c r="E8" s="69" t="s">
        <v>196</v>
      </c>
      <c r="F8" s="69" t="s">
        <v>197</v>
      </c>
      <c r="G8" s="208"/>
      <c r="H8" s="6"/>
      <c r="I8" s="16"/>
    </row>
    <row r="9" spans="1:7" ht="12.75">
      <c r="A9" s="65">
        <v>1</v>
      </c>
      <c r="B9" s="71" t="s">
        <v>149</v>
      </c>
      <c r="C9" s="72" t="s">
        <v>148</v>
      </c>
      <c r="D9" s="72"/>
      <c r="E9" s="72"/>
      <c r="F9" s="70"/>
      <c r="G9" s="171">
        <f>G107</f>
        <v>11845721</v>
      </c>
    </row>
    <row r="10" spans="1:7" ht="13.5" customHeight="1">
      <c r="A10" s="65">
        <v>2</v>
      </c>
      <c r="B10" s="68" t="s">
        <v>7</v>
      </c>
      <c r="C10" s="75">
        <v>912</v>
      </c>
      <c r="D10" s="80" t="s">
        <v>331</v>
      </c>
      <c r="E10" s="74"/>
      <c r="F10" s="73"/>
      <c r="G10" s="172">
        <f>G11+G15+G18+G46+G45</f>
        <v>4924477.039999999</v>
      </c>
    </row>
    <row r="11" spans="1:7" ht="38.25" customHeight="1">
      <c r="A11" s="65">
        <v>3</v>
      </c>
      <c r="B11" s="68" t="s">
        <v>27</v>
      </c>
      <c r="C11" s="75">
        <v>912</v>
      </c>
      <c r="D11" s="80" t="s">
        <v>28</v>
      </c>
      <c r="E11" s="76"/>
      <c r="F11" s="75"/>
      <c r="G11" s="172">
        <f>G12+G14</f>
        <v>663239.18</v>
      </c>
    </row>
    <row r="12" spans="1:7" ht="54" customHeight="1">
      <c r="A12" s="65">
        <v>4</v>
      </c>
      <c r="B12" s="68" t="s">
        <v>232</v>
      </c>
      <c r="C12" s="75">
        <v>912</v>
      </c>
      <c r="D12" s="80" t="s">
        <v>28</v>
      </c>
      <c r="E12" s="75">
        <v>8010060000</v>
      </c>
      <c r="F12" s="75"/>
      <c r="G12" s="172">
        <f>G13</f>
        <v>657239.18</v>
      </c>
    </row>
    <row r="13" spans="1:7" ht="36.75" customHeight="1">
      <c r="A13" s="65">
        <v>5</v>
      </c>
      <c r="B13" s="77" t="s">
        <v>29</v>
      </c>
      <c r="C13" s="73">
        <v>912</v>
      </c>
      <c r="D13" s="78" t="s">
        <v>28</v>
      </c>
      <c r="E13" s="78" t="s">
        <v>356</v>
      </c>
      <c r="F13" s="73">
        <v>121</v>
      </c>
      <c r="G13" s="173">
        <v>657239.18</v>
      </c>
    </row>
    <row r="14" spans="1:7" ht="38.25" customHeight="1">
      <c r="A14" s="65">
        <v>7</v>
      </c>
      <c r="B14" s="79" t="s">
        <v>12</v>
      </c>
      <c r="C14" s="73">
        <v>912</v>
      </c>
      <c r="D14" s="78" t="s">
        <v>28</v>
      </c>
      <c r="E14" s="80" t="s">
        <v>356</v>
      </c>
      <c r="F14" s="115" t="s">
        <v>13</v>
      </c>
      <c r="G14" s="172">
        <v>6000</v>
      </c>
    </row>
    <row r="15" spans="1:7" ht="53.25" customHeight="1">
      <c r="A15" s="65">
        <v>8</v>
      </c>
      <c r="B15" s="68" t="s">
        <v>106</v>
      </c>
      <c r="C15" s="75">
        <v>912</v>
      </c>
      <c r="D15" s="80" t="s">
        <v>14</v>
      </c>
      <c r="E15" s="75"/>
      <c r="F15" s="75"/>
      <c r="G15" s="172">
        <f>G16</f>
        <v>21600</v>
      </c>
    </row>
    <row r="16" spans="1:7" ht="48.75" customHeight="1">
      <c r="A16" s="65">
        <v>9</v>
      </c>
      <c r="B16" s="77" t="s">
        <v>17</v>
      </c>
      <c r="C16" s="73">
        <v>912</v>
      </c>
      <c r="D16" s="78" t="s">
        <v>14</v>
      </c>
      <c r="E16" s="78" t="s">
        <v>358</v>
      </c>
      <c r="F16" s="73"/>
      <c r="G16" s="173">
        <f>G17</f>
        <v>21600</v>
      </c>
    </row>
    <row r="17" spans="1:7" ht="51" customHeight="1">
      <c r="A17" s="65">
        <v>10</v>
      </c>
      <c r="B17" s="77" t="s">
        <v>233</v>
      </c>
      <c r="C17" s="73">
        <v>912</v>
      </c>
      <c r="D17" s="78" t="s">
        <v>14</v>
      </c>
      <c r="E17" s="78" t="s">
        <v>358</v>
      </c>
      <c r="F17" s="73">
        <v>123</v>
      </c>
      <c r="G17" s="173">
        <v>21600</v>
      </c>
    </row>
    <row r="18" spans="1:7" ht="51" customHeight="1">
      <c r="A18" s="65">
        <v>11</v>
      </c>
      <c r="B18" s="68" t="s">
        <v>107</v>
      </c>
      <c r="C18" s="75">
        <v>912</v>
      </c>
      <c r="D18" s="80" t="s">
        <v>18</v>
      </c>
      <c r="E18" s="80"/>
      <c r="F18" s="75"/>
      <c r="G18" s="172">
        <f>G19+G21+G36+G42+G31</f>
        <v>4198478.859999999</v>
      </c>
    </row>
    <row r="19" spans="1:7" ht="72" customHeight="1">
      <c r="A19" s="65">
        <v>12</v>
      </c>
      <c r="B19" s="77" t="s">
        <v>234</v>
      </c>
      <c r="C19" s="73">
        <v>912</v>
      </c>
      <c r="D19" s="78" t="s">
        <v>18</v>
      </c>
      <c r="E19" s="78" t="s">
        <v>359</v>
      </c>
      <c r="F19" s="73"/>
      <c r="G19" s="172">
        <f>G20</f>
        <v>8000</v>
      </c>
    </row>
    <row r="20" spans="1:7" ht="39" customHeight="1">
      <c r="A20" s="65">
        <v>13</v>
      </c>
      <c r="B20" s="77" t="s">
        <v>15</v>
      </c>
      <c r="C20" s="73">
        <v>912</v>
      </c>
      <c r="D20" s="78" t="s">
        <v>18</v>
      </c>
      <c r="E20" s="78" t="s">
        <v>359</v>
      </c>
      <c r="F20" s="73">
        <v>244</v>
      </c>
      <c r="G20" s="173">
        <v>8000</v>
      </c>
    </row>
    <row r="21" spans="1:7" ht="51" customHeight="1">
      <c r="A21" s="65">
        <v>14</v>
      </c>
      <c r="B21" s="68" t="s">
        <v>107</v>
      </c>
      <c r="C21" s="75">
        <v>912</v>
      </c>
      <c r="D21" s="80" t="s">
        <v>18</v>
      </c>
      <c r="E21" s="80"/>
      <c r="F21" s="75"/>
      <c r="G21" s="172">
        <f>G22</f>
        <v>3929282.86</v>
      </c>
    </row>
    <row r="22" spans="1:7" ht="52.5" customHeight="1">
      <c r="A22" s="65">
        <v>15</v>
      </c>
      <c r="B22" s="68" t="s">
        <v>235</v>
      </c>
      <c r="C22" s="75">
        <v>912</v>
      </c>
      <c r="D22" s="80" t="s">
        <v>18</v>
      </c>
      <c r="E22" s="80" t="s">
        <v>360</v>
      </c>
      <c r="F22" s="75"/>
      <c r="G22" s="172">
        <f>G24+G26+G28+G23+G25+G27+G29+G30</f>
        <v>3929282.86</v>
      </c>
    </row>
    <row r="23" spans="1:7" ht="60.75" customHeight="1">
      <c r="A23" s="65">
        <v>16</v>
      </c>
      <c r="B23" s="77" t="s">
        <v>319</v>
      </c>
      <c r="C23" s="73">
        <v>912</v>
      </c>
      <c r="D23" s="78" t="s">
        <v>18</v>
      </c>
      <c r="E23" s="78" t="s">
        <v>361</v>
      </c>
      <c r="F23" s="73">
        <v>121</v>
      </c>
      <c r="G23" s="173">
        <v>934033.94</v>
      </c>
    </row>
    <row r="24" spans="1:7" ht="39.75" customHeight="1">
      <c r="A24" s="65">
        <v>17</v>
      </c>
      <c r="B24" s="77" t="s">
        <v>29</v>
      </c>
      <c r="C24" s="73">
        <v>912</v>
      </c>
      <c r="D24" s="78" t="s">
        <v>18</v>
      </c>
      <c r="E24" s="78" t="s">
        <v>360</v>
      </c>
      <c r="F24" s="73">
        <v>121</v>
      </c>
      <c r="G24" s="173">
        <v>1537964.06</v>
      </c>
    </row>
    <row r="25" spans="1:7" ht="61.5" customHeight="1">
      <c r="A25" s="65">
        <v>18</v>
      </c>
      <c r="B25" s="77" t="s">
        <v>320</v>
      </c>
      <c r="C25" s="73">
        <v>912</v>
      </c>
      <c r="D25" s="78" t="s">
        <v>18</v>
      </c>
      <c r="E25" s="78" t="s">
        <v>362</v>
      </c>
      <c r="F25" s="73">
        <v>122</v>
      </c>
      <c r="G25" s="173">
        <v>53000</v>
      </c>
    </row>
    <row r="26" spans="1:7" ht="34.5" customHeight="1">
      <c r="A26" s="65">
        <v>19</v>
      </c>
      <c r="B26" s="77" t="s">
        <v>12</v>
      </c>
      <c r="C26" s="73">
        <v>912</v>
      </c>
      <c r="D26" s="78" t="s">
        <v>18</v>
      </c>
      <c r="E26" s="78" t="s">
        <v>360</v>
      </c>
      <c r="F26" s="73">
        <v>122</v>
      </c>
      <c r="G26" s="174">
        <v>45631.37</v>
      </c>
    </row>
    <row r="27" spans="1:7" ht="46.5" customHeight="1">
      <c r="A27" s="65">
        <v>20</v>
      </c>
      <c r="B27" s="154" t="s">
        <v>321</v>
      </c>
      <c r="C27" s="73">
        <v>912</v>
      </c>
      <c r="D27" s="78" t="s">
        <v>18</v>
      </c>
      <c r="E27" s="78" t="s">
        <v>363</v>
      </c>
      <c r="F27" s="73">
        <v>244</v>
      </c>
      <c r="G27" s="174">
        <v>376657.96</v>
      </c>
    </row>
    <row r="28" spans="1:7" ht="40.5" customHeight="1">
      <c r="A28" s="65">
        <v>21</v>
      </c>
      <c r="B28" s="154" t="s">
        <v>15</v>
      </c>
      <c r="C28" s="73">
        <v>912</v>
      </c>
      <c r="D28" s="78" t="s">
        <v>18</v>
      </c>
      <c r="E28" s="78" t="s">
        <v>360</v>
      </c>
      <c r="F28" s="73">
        <v>244</v>
      </c>
      <c r="G28" s="174">
        <v>861518.99</v>
      </c>
    </row>
    <row r="29" spans="1:7" ht="23.25" customHeight="1">
      <c r="A29" s="65"/>
      <c r="B29" s="77" t="s">
        <v>399</v>
      </c>
      <c r="C29" s="73">
        <v>912</v>
      </c>
      <c r="D29" s="78" t="s">
        <v>18</v>
      </c>
      <c r="E29" s="78" t="s">
        <v>401</v>
      </c>
      <c r="F29" s="73">
        <v>244</v>
      </c>
      <c r="G29" s="174">
        <v>71476.54</v>
      </c>
    </row>
    <row r="30" spans="1:7" ht="36" customHeight="1">
      <c r="A30" s="65"/>
      <c r="B30" s="154" t="s">
        <v>400</v>
      </c>
      <c r="C30" s="73">
        <v>912</v>
      </c>
      <c r="D30" s="78" t="s">
        <v>18</v>
      </c>
      <c r="E30" s="78" t="s">
        <v>402</v>
      </c>
      <c r="F30" s="73">
        <v>244</v>
      </c>
      <c r="G30" s="174">
        <v>49000</v>
      </c>
    </row>
    <row r="31" spans="1:7" ht="50.25" customHeight="1">
      <c r="A31" s="65">
        <v>22</v>
      </c>
      <c r="B31" s="68" t="s">
        <v>235</v>
      </c>
      <c r="C31" s="75">
        <v>912</v>
      </c>
      <c r="D31" s="80" t="s">
        <v>18</v>
      </c>
      <c r="E31" s="80"/>
      <c r="F31" s="73"/>
      <c r="G31" s="175">
        <f>G32+G33</f>
        <v>6209</v>
      </c>
    </row>
    <row r="32" spans="1:7" ht="12.75" customHeight="1">
      <c r="A32" s="65">
        <v>23</v>
      </c>
      <c r="B32" s="77" t="s">
        <v>267</v>
      </c>
      <c r="C32" s="73">
        <v>912</v>
      </c>
      <c r="D32" s="78" t="s">
        <v>18</v>
      </c>
      <c r="E32" s="78" t="s">
        <v>360</v>
      </c>
      <c r="F32" s="73">
        <v>852</v>
      </c>
      <c r="G32" s="174">
        <v>1209</v>
      </c>
    </row>
    <row r="33" spans="1:7" ht="12.75" customHeight="1">
      <c r="A33" s="65">
        <v>24</v>
      </c>
      <c r="B33" s="77" t="s">
        <v>387</v>
      </c>
      <c r="C33" s="73">
        <v>912</v>
      </c>
      <c r="D33" s="78" t="s">
        <v>18</v>
      </c>
      <c r="E33" s="78" t="s">
        <v>360</v>
      </c>
      <c r="F33" s="73">
        <v>853</v>
      </c>
      <c r="G33" s="174">
        <v>5000</v>
      </c>
    </row>
    <row r="34" spans="1:7" ht="48.75" customHeight="1">
      <c r="A34" s="65">
        <v>25</v>
      </c>
      <c r="B34" s="68" t="s">
        <v>107</v>
      </c>
      <c r="C34" s="75">
        <v>912</v>
      </c>
      <c r="D34" s="80" t="s">
        <v>18</v>
      </c>
      <c r="E34" s="80"/>
      <c r="F34" s="75"/>
      <c r="G34" s="172">
        <f>G35</f>
        <v>225700</v>
      </c>
    </row>
    <row r="35" spans="1:7" ht="84.75" customHeight="1">
      <c r="A35" s="65">
        <v>26</v>
      </c>
      <c r="B35" s="81" t="s">
        <v>236</v>
      </c>
      <c r="C35" s="75">
        <v>912</v>
      </c>
      <c r="D35" s="80" t="s">
        <v>18</v>
      </c>
      <c r="E35" s="80" t="s">
        <v>364</v>
      </c>
      <c r="F35" s="75"/>
      <c r="G35" s="172">
        <f>G36</f>
        <v>225700</v>
      </c>
    </row>
    <row r="36" spans="1:7" ht="39.75" customHeight="1">
      <c r="A36" s="65">
        <v>27</v>
      </c>
      <c r="B36" s="77" t="s">
        <v>29</v>
      </c>
      <c r="C36" s="73">
        <v>912</v>
      </c>
      <c r="D36" s="78" t="s">
        <v>18</v>
      </c>
      <c r="E36" s="78" t="s">
        <v>364</v>
      </c>
      <c r="F36" s="73">
        <v>121</v>
      </c>
      <c r="G36" s="173">
        <v>225700</v>
      </c>
    </row>
    <row r="37" spans="2:7" ht="12.75" customHeight="1" hidden="1">
      <c r="B37" s="77" t="s">
        <v>19</v>
      </c>
      <c r="C37" s="73"/>
      <c r="D37" s="73" t="s">
        <v>18</v>
      </c>
      <c r="E37" s="73" t="s">
        <v>20</v>
      </c>
      <c r="F37" s="73"/>
      <c r="G37" s="173">
        <v>510000</v>
      </c>
    </row>
    <row r="38" spans="2:7" ht="12.75" customHeight="1" hidden="1">
      <c r="B38" s="77" t="s">
        <v>29</v>
      </c>
      <c r="C38" s="73"/>
      <c r="D38" s="73" t="s">
        <v>18</v>
      </c>
      <c r="E38" s="73" t="s">
        <v>20</v>
      </c>
      <c r="F38" s="73" t="s">
        <v>30</v>
      </c>
      <c r="G38" s="173">
        <v>465600</v>
      </c>
    </row>
    <row r="39" spans="2:7" ht="12.75" customHeight="1" hidden="1">
      <c r="B39" s="77" t="s">
        <v>12</v>
      </c>
      <c r="C39" s="73"/>
      <c r="D39" s="73" t="s">
        <v>18</v>
      </c>
      <c r="E39" s="73" t="s">
        <v>20</v>
      </c>
      <c r="F39" s="73" t="s">
        <v>13</v>
      </c>
      <c r="G39" s="173">
        <v>22900</v>
      </c>
    </row>
    <row r="40" spans="2:7" ht="15.75" customHeight="1" hidden="1">
      <c r="B40" s="77" t="s">
        <v>15</v>
      </c>
      <c r="C40" s="73"/>
      <c r="D40" s="73" t="s">
        <v>18</v>
      </c>
      <c r="E40" s="73" t="s">
        <v>20</v>
      </c>
      <c r="F40" s="78" t="s">
        <v>16</v>
      </c>
      <c r="G40" s="173">
        <v>21500</v>
      </c>
    </row>
    <row r="41" spans="1:7" ht="93.75" customHeight="1">
      <c r="A41" s="65">
        <v>28</v>
      </c>
      <c r="B41" s="68" t="s">
        <v>237</v>
      </c>
      <c r="C41" s="75">
        <v>912</v>
      </c>
      <c r="D41" s="80" t="s">
        <v>18</v>
      </c>
      <c r="E41" s="80" t="s">
        <v>365</v>
      </c>
      <c r="F41" s="80"/>
      <c r="G41" s="172">
        <f>G42</f>
        <v>29287</v>
      </c>
    </row>
    <row r="42" spans="1:7" ht="17.25" customHeight="1">
      <c r="A42" s="65">
        <v>29</v>
      </c>
      <c r="B42" s="77" t="s">
        <v>110</v>
      </c>
      <c r="C42" s="73">
        <v>912</v>
      </c>
      <c r="D42" s="78" t="s">
        <v>18</v>
      </c>
      <c r="E42" s="78" t="s">
        <v>365</v>
      </c>
      <c r="F42" s="78" t="s">
        <v>205</v>
      </c>
      <c r="G42" s="173">
        <v>29287</v>
      </c>
    </row>
    <row r="43" spans="1:7" ht="14.25" customHeight="1">
      <c r="A43" s="65">
        <v>32</v>
      </c>
      <c r="B43" s="68" t="s">
        <v>238</v>
      </c>
      <c r="C43" s="75">
        <v>912</v>
      </c>
      <c r="D43" s="80" t="s">
        <v>225</v>
      </c>
      <c r="E43" s="78"/>
      <c r="F43" s="78"/>
      <c r="G43" s="172">
        <f>G44</f>
        <v>20000</v>
      </c>
    </row>
    <row r="44" spans="1:7" ht="36.75" customHeight="1">
      <c r="A44" s="65">
        <v>33</v>
      </c>
      <c r="B44" s="77" t="s">
        <v>239</v>
      </c>
      <c r="C44" s="73">
        <v>912</v>
      </c>
      <c r="D44" s="78" t="s">
        <v>225</v>
      </c>
      <c r="E44" s="78" t="s">
        <v>366</v>
      </c>
      <c r="F44" s="78"/>
      <c r="G44" s="173">
        <f>G45</f>
        <v>20000</v>
      </c>
    </row>
    <row r="45" spans="1:7" ht="14.25" customHeight="1">
      <c r="A45" s="65">
        <v>34</v>
      </c>
      <c r="B45" s="77" t="s">
        <v>210</v>
      </c>
      <c r="C45" s="73">
        <v>912</v>
      </c>
      <c r="D45" s="78" t="s">
        <v>225</v>
      </c>
      <c r="E45" s="78" t="s">
        <v>366</v>
      </c>
      <c r="F45" s="73">
        <v>870</v>
      </c>
      <c r="G45" s="173">
        <v>20000</v>
      </c>
    </row>
    <row r="46" spans="1:7" ht="15.75" customHeight="1">
      <c r="A46" s="65">
        <v>35</v>
      </c>
      <c r="B46" s="68" t="s">
        <v>108</v>
      </c>
      <c r="C46" s="75">
        <v>912</v>
      </c>
      <c r="D46" s="80" t="s">
        <v>21</v>
      </c>
      <c r="E46" s="73"/>
      <c r="F46" s="73"/>
      <c r="G46" s="172">
        <f>G52+G47+G49</f>
        <v>21159</v>
      </c>
    </row>
    <row r="47" spans="1:7" ht="99.75" customHeight="1">
      <c r="A47" s="65">
        <v>36</v>
      </c>
      <c r="B47" s="82" t="s">
        <v>240</v>
      </c>
      <c r="C47" s="73">
        <v>912</v>
      </c>
      <c r="D47" s="78" t="s">
        <v>21</v>
      </c>
      <c r="E47" s="78" t="s">
        <v>367</v>
      </c>
      <c r="F47" s="73"/>
      <c r="G47" s="172">
        <f>G48</f>
        <v>600</v>
      </c>
    </row>
    <row r="48" spans="1:7" ht="36" customHeight="1">
      <c r="A48" s="65">
        <v>37</v>
      </c>
      <c r="B48" s="83" t="s">
        <v>15</v>
      </c>
      <c r="C48" s="73">
        <v>912</v>
      </c>
      <c r="D48" s="78" t="s">
        <v>21</v>
      </c>
      <c r="E48" s="78" t="s">
        <v>367</v>
      </c>
      <c r="F48" s="73">
        <v>244</v>
      </c>
      <c r="G48" s="173">
        <v>600</v>
      </c>
    </row>
    <row r="49" spans="1:7" ht="58.5" customHeight="1">
      <c r="A49" s="65">
        <v>38</v>
      </c>
      <c r="B49" s="99" t="s">
        <v>241</v>
      </c>
      <c r="C49" s="73">
        <v>912</v>
      </c>
      <c r="D49" s="78" t="s">
        <v>21</v>
      </c>
      <c r="E49" s="78" t="s">
        <v>368</v>
      </c>
      <c r="F49" s="73"/>
      <c r="G49" s="172">
        <f>G50+G51</f>
        <v>9200</v>
      </c>
    </row>
    <row r="50" spans="1:7" ht="38.25" customHeight="1">
      <c r="A50" s="65">
        <v>39</v>
      </c>
      <c r="B50" s="77" t="s">
        <v>29</v>
      </c>
      <c r="C50" s="73">
        <v>912</v>
      </c>
      <c r="D50" s="78" t="s">
        <v>21</v>
      </c>
      <c r="E50" s="78" t="s">
        <v>368</v>
      </c>
      <c r="F50" s="73">
        <v>121</v>
      </c>
      <c r="G50" s="173">
        <v>6440</v>
      </c>
    </row>
    <row r="51" spans="1:7" ht="38.25" customHeight="1">
      <c r="A51" s="65">
        <v>40</v>
      </c>
      <c r="B51" s="84" t="s">
        <v>15</v>
      </c>
      <c r="C51" s="73">
        <v>912</v>
      </c>
      <c r="D51" s="78" t="s">
        <v>21</v>
      </c>
      <c r="E51" s="78" t="s">
        <v>368</v>
      </c>
      <c r="F51" s="73">
        <v>244</v>
      </c>
      <c r="G51" s="173">
        <v>2760</v>
      </c>
    </row>
    <row r="52" spans="1:7" s="53" customFormat="1" ht="50.25" customHeight="1">
      <c r="A52" s="101">
        <v>41</v>
      </c>
      <c r="B52" s="68" t="s">
        <v>242</v>
      </c>
      <c r="C52" s="73">
        <v>912</v>
      </c>
      <c r="D52" s="78" t="s">
        <v>21</v>
      </c>
      <c r="E52" s="78" t="s">
        <v>369</v>
      </c>
      <c r="F52" s="78"/>
      <c r="G52" s="172">
        <f>G53</f>
        <v>11359</v>
      </c>
    </row>
    <row r="53" spans="1:7" s="53" customFormat="1" ht="37.5" customHeight="1">
      <c r="A53" s="101">
        <v>42</v>
      </c>
      <c r="B53" s="84" t="s">
        <v>15</v>
      </c>
      <c r="C53" s="73">
        <v>912</v>
      </c>
      <c r="D53" s="78" t="s">
        <v>21</v>
      </c>
      <c r="E53" s="78" t="s">
        <v>369</v>
      </c>
      <c r="F53" s="78" t="s">
        <v>16</v>
      </c>
      <c r="G53" s="173">
        <v>11359</v>
      </c>
    </row>
    <row r="54" spans="1:7" s="53" customFormat="1" ht="15" customHeight="1">
      <c r="A54" s="101">
        <v>43</v>
      </c>
      <c r="B54" s="68" t="s">
        <v>6</v>
      </c>
      <c r="C54" s="75">
        <v>912</v>
      </c>
      <c r="D54" s="80" t="s">
        <v>335</v>
      </c>
      <c r="E54" s="78"/>
      <c r="F54" s="73"/>
      <c r="G54" s="172">
        <f>G55</f>
        <v>324851</v>
      </c>
    </row>
    <row r="55" spans="1:7" s="53" customFormat="1" ht="13.5" customHeight="1">
      <c r="A55" s="101">
        <v>44</v>
      </c>
      <c r="B55" s="68" t="s">
        <v>243</v>
      </c>
      <c r="C55" s="73">
        <v>912</v>
      </c>
      <c r="D55" s="78" t="s">
        <v>26</v>
      </c>
      <c r="E55" s="78"/>
      <c r="F55" s="73"/>
      <c r="G55" s="173">
        <f>G56+G59</f>
        <v>324851</v>
      </c>
    </row>
    <row r="56" spans="1:7" s="53" customFormat="1" ht="59.25" customHeight="1">
      <c r="A56" s="101">
        <v>45</v>
      </c>
      <c r="B56" s="68" t="s">
        <v>244</v>
      </c>
      <c r="C56" s="73">
        <v>912</v>
      </c>
      <c r="D56" s="78" t="s">
        <v>26</v>
      </c>
      <c r="E56" s="80" t="s">
        <v>370</v>
      </c>
      <c r="F56" s="75"/>
      <c r="G56" s="172">
        <f>G57+G58</f>
        <v>64750</v>
      </c>
    </row>
    <row r="57" spans="1:7" s="53" customFormat="1" ht="38.25" customHeight="1">
      <c r="A57" s="101">
        <v>46</v>
      </c>
      <c r="B57" s="77" t="s">
        <v>12</v>
      </c>
      <c r="C57" s="73">
        <v>912</v>
      </c>
      <c r="D57" s="78" t="s">
        <v>26</v>
      </c>
      <c r="E57" s="78" t="s">
        <v>370</v>
      </c>
      <c r="F57" s="73">
        <v>122</v>
      </c>
      <c r="G57" s="173">
        <v>5148.7</v>
      </c>
    </row>
    <row r="58" spans="1:7" s="53" customFormat="1" ht="37.5" customHeight="1">
      <c r="A58" s="101">
        <v>47</v>
      </c>
      <c r="B58" s="84" t="s">
        <v>15</v>
      </c>
      <c r="C58" s="73">
        <v>912</v>
      </c>
      <c r="D58" s="78" t="s">
        <v>26</v>
      </c>
      <c r="E58" s="78" t="s">
        <v>370</v>
      </c>
      <c r="F58" s="73">
        <v>244</v>
      </c>
      <c r="G58" s="173">
        <v>59601.3</v>
      </c>
    </row>
    <row r="59" spans="1:7" s="53" customFormat="1" ht="37.5" customHeight="1">
      <c r="A59" s="101">
        <v>48</v>
      </c>
      <c r="B59" s="77" t="s">
        <v>29</v>
      </c>
      <c r="C59" s="73">
        <v>912</v>
      </c>
      <c r="D59" s="80" t="s">
        <v>26</v>
      </c>
      <c r="E59" s="80" t="s">
        <v>371</v>
      </c>
      <c r="F59" s="75">
        <v>121</v>
      </c>
      <c r="G59" s="172">
        <v>260101</v>
      </c>
    </row>
    <row r="60" spans="1:7" s="53" customFormat="1" ht="28.5" customHeight="1">
      <c r="A60" s="101">
        <v>49</v>
      </c>
      <c r="B60" s="68" t="s">
        <v>8</v>
      </c>
      <c r="C60" s="75">
        <v>912</v>
      </c>
      <c r="D60" s="80" t="s">
        <v>332</v>
      </c>
      <c r="E60" s="78"/>
      <c r="F60" s="73"/>
      <c r="G60" s="172">
        <f>G61</f>
        <v>78789</v>
      </c>
    </row>
    <row r="61" spans="1:7" s="53" customFormat="1" ht="16.5" customHeight="1">
      <c r="A61" s="101">
        <v>50</v>
      </c>
      <c r="B61" s="85" t="s">
        <v>245</v>
      </c>
      <c r="C61" s="75">
        <v>912</v>
      </c>
      <c r="D61" s="80" t="s">
        <v>22</v>
      </c>
      <c r="E61" s="78"/>
      <c r="F61" s="73"/>
      <c r="G61" s="172">
        <f>G62</f>
        <v>78789</v>
      </c>
    </row>
    <row r="62" spans="1:7" ht="84.75" customHeight="1">
      <c r="A62" s="65">
        <v>51</v>
      </c>
      <c r="B62" s="68" t="s">
        <v>246</v>
      </c>
      <c r="C62" s="73">
        <v>912</v>
      </c>
      <c r="D62" s="78" t="s">
        <v>22</v>
      </c>
      <c r="E62" s="78" t="s">
        <v>372</v>
      </c>
      <c r="F62" s="73"/>
      <c r="G62" s="173">
        <f>G63</f>
        <v>78789</v>
      </c>
    </row>
    <row r="63" spans="1:7" ht="39" customHeight="1">
      <c r="A63" s="65">
        <v>52</v>
      </c>
      <c r="B63" s="86" t="s">
        <v>15</v>
      </c>
      <c r="C63" s="73">
        <v>912</v>
      </c>
      <c r="D63" s="78" t="s">
        <v>22</v>
      </c>
      <c r="E63" s="78" t="s">
        <v>372</v>
      </c>
      <c r="F63" s="73">
        <v>244</v>
      </c>
      <c r="G63" s="173">
        <v>78789</v>
      </c>
    </row>
    <row r="64" spans="1:7" ht="12.75" customHeight="1">
      <c r="A64" s="65">
        <v>53</v>
      </c>
      <c r="B64" s="87" t="s">
        <v>247</v>
      </c>
      <c r="C64" s="75">
        <v>912</v>
      </c>
      <c r="D64" s="80" t="s">
        <v>330</v>
      </c>
      <c r="E64" s="78"/>
      <c r="F64" s="73"/>
      <c r="G64" s="172">
        <f>G65</f>
        <v>270380</v>
      </c>
    </row>
    <row r="65" spans="1:7" ht="14.25" customHeight="1">
      <c r="A65" s="65">
        <v>54</v>
      </c>
      <c r="B65" s="68" t="s">
        <v>10</v>
      </c>
      <c r="C65" s="75">
        <v>912</v>
      </c>
      <c r="D65" s="80" t="s">
        <v>200</v>
      </c>
      <c r="E65" s="78"/>
      <c r="F65" s="73"/>
      <c r="G65" s="173">
        <f>G68+G66</f>
        <v>270380</v>
      </c>
    </row>
    <row r="66" spans="1:7" ht="63" customHeight="1">
      <c r="A66" s="65">
        <v>55</v>
      </c>
      <c r="B66" s="77" t="s">
        <v>214</v>
      </c>
      <c r="C66" s="73">
        <v>912</v>
      </c>
      <c r="D66" s="78" t="s">
        <v>200</v>
      </c>
      <c r="E66" s="78" t="s">
        <v>373</v>
      </c>
      <c r="F66" s="73"/>
      <c r="G66" s="172">
        <f>G67</f>
        <v>10000</v>
      </c>
    </row>
    <row r="67" spans="1:7" ht="34.5" customHeight="1">
      <c r="A67" s="65">
        <v>56</v>
      </c>
      <c r="B67" s="86" t="s">
        <v>15</v>
      </c>
      <c r="C67" s="73">
        <v>912</v>
      </c>
      <c r="D67" s="78" t="s">
        <v>200</v>
      </c>
      <c r="E67" s="78" t="s">
        <v>373</v>
      </c>
      <c r="F67" s="73">
        <v>244</v>
      </c>
      <c r="G67" s="173">
        <v>10000</v>
      </c>
    </row>
    <row r="68" spans="1:7" ht="63" customHeight="1">
      <c r="A68" s="65">
        <v>57</v>
      </c>
      <c r="B68" s="91" t="s">
        <v>213</v>
      </c>
      <c r="C68" s="73">
        <v>912</v>
      </c>
      <c r="D68" s="78" t="s">
        <v>200</v>
      </c>
      <c r="E68" s="78" t="s">
        <v>374</v>
      </c>
      <c r="F68" s="73"/>
      <c r="G68" s="172">
        <f>G69</f>
        <v>260380</v>
      </c>
    </row>
    <row r="69" spans="1:7" ht="36" customHeight="1">
      <c r="A69" s="65">
        <v>58</v>
      </c>
      <c r="B69" s="88" t="s">
        <v>15</v>
      </c>
      <c r="C69" s="73">
        <v>912</v>
      </c>
      <c r="D69" s="78" t="s">
        <v>200</v>
      </c>
      <c r="E69" s="78" t="s">
        <v>374</v>
      </c>
      <c r="F69" s="73">
        <v>244</v>
      </c>
      <c r="G69" s="173">
        <v>260380</v>
      </c>
    </row>
    <row r="70" spans="1:7" ht="23.25" customHeight="1">
      <c r="A70" s="65">
        <v>59</v>
      </c>
      <c r="B70" s="68" t="s">
        <v>2</v>
      </c>
      <c r="C70" s="75">
        <v>912</v>
      </c>
      <c r="D70" s="80" t="s">
        <v>3</v>
      </c>
      <c r="E70" s="73"/>
      <c r="F70" s="73"/>
      <c r="G70" s="172">
        <f>G71+G77+G80</f>
        <v>1597176.92</v>
      </c>
    </row>
    <row r="71" spans="1:7" ht="13.5" customHeight="1">
      <c r="A71" s="65">
        <v>60</v>
      </c>
      <c r="B71" s="89" t="s">
        <v>248</v>
      </c>
      <c r="C71" s="75">
        <v>912</v>
      </c>
      <c r="D71" s="80" t="s">
        <v>24</v>
      </c>
      <c r="E71" s="73"/>
      <c r="F71" s="73"/>
      <c r="G71" s="172">
        <f>G72+G75</f>
        <v>508806.13</v>
      </c>
    </row>
    <row r="72" spans="1:7" ht="48" customHeight="1">
      <c r="A72" s="65">
        <v>61</v>
      </c>
      <c r="B72" s="91" t="s">
        <v>249</v>
      </c>
      <c r="C72" s="73">
        <v>912</v>
      </c>
      <c r="D72" s="78" t="s">
        <v>24</v>
      </c>
      <c r="E72" s="78" t="s">
        <v>375</v>
      </c>
      <c r="F72" s="73"/>
      <c r="G72" s="173">
        <f>G73+G74</f>
        <v>213000</v>
      </c>
    </row>
    <row r="73" spans="1:7" ht="38.25" customHeight="1">
      <c r="A73" s="65">
        <v>62</v>
      </c>
      <c r="B73" s="77" t="s">
        <v>250</v>
      </c>
      <c r="C73" s="73">
        <v>912</v>
      </c>
      <c r="D73" s="78" t="s">
        <v>24</v>
      </c>
      <c r="E73" s="78" t="s">
        <v>375</v>
      </c>
      <c r="F73" s="73">
        <v>243</v>
      </c>
      <c r="G73" s="173">
        <v>170000</v>
      </c>
    </row>
    <row r="74" spans="1:7" ht="37.5" customHeight="1">
      <c r="A74" s="65">
        <v>63</v>
      </c>
      <c r="B74" s="83" t="s">
        <v>15</v>
      </c>
      <c r="C74" s="73">
        <v>912</v>
      </c>
      <c r="D74" s="78" t="s">
        <v>24</v>
      </c>
      <c r="E74" s="78" t="s">
        <v>375</v>
      </c>
      <c r="F74" s="73">
        <v>244</v>
      </c>
      <c r="G74" s="173">
        <v>43000</v>
      </c>
    </row>
    <row r="75" spans="1:7" ht="72.75" customHeight="1">
      <c r="A75" s="65">
        <v>64</v>
      </c>
      <c r="B75" s="98" t="s">
        <v>389</v>
      </c>
      <c r="C75" s="73">
        <v>912</v>
      </c>
      <c r="D75" s="78" t="s">
        <v>24</v>
      </c>
      <c r="E75" s="78" t="s">
        <v>388</v>
      </c>
      <c r="F75" s="73"/>
      <c r="G75" s="172">
        <f>G76</f>
        <v>295806.13</v>
      </c>
    </row>
    <row r="76" spans="1:7" ht="39.75" customHeight="1">
      <c r="A76" s="65">
        <v>65</v>
      </c>
      <c r="B76" s="83" t="s">
        <v>15</v>
      </c>
      <c r="C76" s="73">
        <v>912</v>
      </c>
      <c r="D76" s="78" t="s">
        <v>24</v>
      </c>
      <c r="E76" s="78" t="s">
        <v>388</v>
      </c>
      <c r="F76" s="73">
        <v>244</v>
      </c>
      <c r="G76" s="173">
        <v>295806.13</v>
      </c>
    </row>
    <row r="77" spans="1:7" ht="13.5" customHeight="1">
      <c r="A77" s="65">
        <v>66</v>
      </c>
      <c r="B77" s="82" t="s">
        <v>251</v>
      </c>
      <c r="C77" s="75">
        <v>912</v>
      </c>
      <c r="D77" s="80" t="s">
        <v>23</v>
      </c>
      <c r="E77" s="78"/>
      <c r="F77" s="73"/>
      <c r="G77" s="172">
        <f>G78</f>
        <v>29528</v>
      </c>
    </row>
    <row r="78" spans="1:7" ht="72.75" customHeight="1">
      <c r="A78" s="65">
        <v>67</v>
      </c>
      <c r="B78" s="91" t="s">
        <v>252</v>
      </c>
      <c r="C78" s="73">
        <v>912</v>
      </c>
      <c r="D78" s="78" t="s">
        <v>23</v>
      </c>
      <c r="E78" s="78" t="s">
        <v>376</v>
      </c>
      <c r="F78" s="78"/>
      <c r="G78" s="173">
        <f>G79</f>
        <v>29528</v>
      </c>
    </row>
    <row r="79" spans="1:7" ht="14.25" customHeight="1">
      <c r="A79" s="65">
        <v>68</v>
      </c>
      <c r="B79" s="90" t="s">
        <v>322</v>
      </c>
      <c r="C79" s="73">
        <v>912</v>
      </c>
      <c r="D79" s="78" t="s">
        <v>23</v>
      </c>
      <c r="E79" s="78" t="s">
        <v>376</v>
      </c>
      <c r="F79" s="78" t="s">
        <v>16</v>
      </c>
      <c r="G79" s="173">
        <v>29528</v>
      </c>
    </row>
    <row r="80" spans="1:7" ht="15" customHeight="1">
      <c r="A80" s="65">
        <v>69</v>
      </c>
      <c r="B80" s="68" t="s">
        <v>109</v>
      </c>
      <c r="C80" s="75">
        <v>912</v>
      </c>
      <c r="D80" s="80" t="s">
        <v>201</v>
      </c>
      <c r="E80" s="78"/>
      <c r="F80" s="73"/>
      <c r="G80" s="172">
        <f>G81+G83+G85</f>
        <v>1058842.79</v>
      </c>
    </row>
    <row r="81" spans="1:7" ht="35.25" customHeight="1">
      <c r="A81" s="65">
        <v>70</v>
      </c>
      <c r="B81" s="77" t="s">
        <v>216</v>
      </c>
      <c r="C81" s="73">
        <v>912</v>
      </c>
      <c r="D81" s="78" t="s">
        <v>201</v>
      </c>
      <c r="E81" s="78" t="s">
        <v>377</v>
      </c>
      <c r="F81" s="73"/>
      <c r="G81" s="173">
        <f>G82</f>
        <v>987013.02</v>
      </c>
    </row>
    <row r="82" spans="1:7" ht="37.5" customHeight="1">
      <c r="A82" s="65">
        <v>71</v>
      </c>
      <c r="B82" s="88" t="s">
        <v>15</v>
      </c>
      <c r="C82" s="73">
        <v>912</v>
      </c>
      <c r="D82" s="78" t="s">
        <v>201</v>
      </c>
      <c r="E82" s="78" t="s">
        <v>377</v>
      </c>
      <c r="F82" s="73">
        <v>244</v>
      </c>
      <c r="G82" s="173">
        <v>987013.02</v>
      </c>
    </row>
    <row r="83" spans="1:7" ht="48" customHeight="1">
      <c r="A83" s="65">
        <v>72</v>
      </c>
      <c r="B83" s="77" t="s">
        <v>253</v>
      </c>
      <c r="C83" s="73">
        <v>912</v>
      </c>
      <c r="D83" s="78" t="s">
        <v>201</v>
      </c>
      <c r="E83" s="78" t="s">
        <v>378</v>
      </c>
      <c r="F83" s="73"/>
      <c r="G83" s="173">
        <f>G84</f>
        <v>53163</v>
      </c>
    </row>
    <row r="84" spans="1:7" ht="37.5" customHeight="1">
      <c r="A84" s="65">
        <v>73</v>
      </c>
      <c r="B84" s="88" t="s">
        <v>15</v>
      </c>
      <c r="C84" s="73">
        <v>912</v>
      </c>
      <c r="D84" s="78" t="s">
        <v>201</v>
      </c>
      <c r="E84" s="78" t="s">
        <v>378</v>
      </c>
      <c r="F84" s="73">
        <v>244</v>
      </c>
      <c r="G84" s="173">
        <v>53163</v>
      </c>
    </row>
    <row r="85" spans="1:7" ht="60" customHeight="1">
      <c r="A85" s="65">
        <v>74</v>
      </c>
      <c r="B85" s="77" t="s">
        <v>254</v>
      </c>
      <c r="C85" s="73">
        <v>912</v>
      </c>
      <c r="D85" s="78" t="s">
        <v>201</v>
      </c>
      <c r="E85" s="78" t="s">
        <v>379</v>
      </c>
      <c r="F85" s="73"/>
      <c r="G85" s="173">
        <f>G86</f>
        <v>18666.77</v>
      </c>
    </row>
    <row r="86" spans="1:7" ht="24" customHeight="1">
      <c r="A86" s="65">
        <v>75</v>
      </c>
      <c r="B86" s="91" t="s">
        <v>255</v>
      </c>
      <c r="C86" s="73">
        <v>912</v>
      </c>
      <c r="D86" s="78" t="s">
        <v>201</v>
      </c>
      <c r="E86" s="78" t="s">
        <v>379</v>
      </c>
      <c r="F86" s="73">
        <v>111</v>
      </c>
      <c r="G86" s="173">
        <v>18666.77</v>
      </c>
    </row>
    <row r="87" spans="1:7" ht="17.25" customHeight="1">
      <c r="A87" s="65">
        <v>76</v>
      </c>
      <c r="B87" s="89" t="s">
        <v>323</v>
      </c>
      <c r="C87" s="73">
        <v>912</v>
      </c>
      <c r="D87" s="78" t="s">
        <v>326</v>
      </c>
      <c r="E87" s="78"/>
      <c r="F87" s="73"/>
      <c r="G87" s="172">
        <f>G88</f>
        <v>26880</v>
      </c>
    </row>
    <row r="88" spans="1:7" ht="16.5" customHeight="1">
      <c r="A88" s="65">
        <v>77</v>
      </c>
      <c r="B88" s="89" t="s">
        <v>268</v>
      </c>
      <c r="C88" s="73">
        <v>912</v>
      </c>
      <c r="D88" s="78" t="s">
        <v>269</v>
      </c>
      <c r="E88" s="78"/>
      <c r="F88" s="73"/>
      <c r="G88" s="173">
        <f>G89+G90</f>
        <v>26880</v>
      </c>
    </row>
    <row r="89" spans="1:7" ht="40.5" customHeight="1">
      <c r="A89" s="65">
        <v>78</v>
      </c>
      <c r="B89" s="77" t="s">
        <v>270</v>
      </c>
      <c r="C89" s="73">
        <v>912</v>
      </c>
      <c r="D89" s="78" t="s">
        <v>269</v>
      </c>
      <c r="E89" s="78" t="s">
        <v>380</v>
      </c>
      <c r="F89" s="73">
        <v>244</v>
      </c>
      <c r="G89" s="173">
        <v>2880</v>
      </c>
    </row>
    <row r="90" spans="1:7" ht="27" customHeight="1">
      <c r="A90" s="65">
        <v>79</v>
      </c>
      <c r="B90" s="91" t="s">
        <v>271</v>
      </c>
      <c r="C90" s="73">
        <v>912</v>
      </c>
      <c r="D90" s="78" t="s">
        <v>269</v>
      </c>
      <c r="E90" s="78" t="s">
        <v>390</v>
      </c>
      <c r="F90" s="73">
        <v>244</v>
      </c>
      <c r="G90" s="173">
        <v>24000</v>
      </c>
    </row>
    <row r="91" spans="1:7" ht="15.75" customHeight="1">
      <c r="A91" s="65">
        <v>80</v>
      </c>
      <c r="B91" s="68" t="s">
        <v>9</v>
      </c>
      <c r="C91" s="75">
        <v>912</v>
      </c>
      <c r="D91" s="80" t="s">
        <v>328</v>
      </c>
      <c r="E91" s="73"/>
      <c r="F91" s="73"/>
      <c r="G91" s="172">
        <f>G93</f>
        <v>278792.9</v>
      </c>
    </row>
    <row r="92" spans="1:7" ht="13.5" customHeight="1">
      <c r="A92" s="65">
        <v>81</v>
      </c>
      <c r="B92" s="89" t="s">
        <v>316</v>
      </c>
      <c r="C92" s="75">
        <v>912</v>
      </c>
      <c r="D92" s="80" t="s">
        <v>4</v>
      </c>
      <c r="E92" s="73"/>
      <c r="F92" s="73"/>
      <c r="G92" s="172">
        <f>G93</f>
        <v>278792.9</v>
      </c>
    </row>
    <row r="93" spans="1:7" ht="63" customHeight="1">
      <c r="A93" s="65">
        <v>82</v>
      </c>
      <c r="B93" s="92" t="s">
        <v>256</v>
      </c>
      <c r="C93" s="73">
        <v>912</v>
      </c>
      <c r="D93" s="78" t="s">
        <v>4</v>
      </c>
      <c r="E93" s="73">
        <v>3960080000</v>
      </c>
      <c r="F93" s="73"/>
      <c r="G93" s="173">
        <f>G94</f>
        <v>278792.9</v>
      </c>
    </row>
    <row r="94" spans="1:7" ht="25.5" customHeight="1">
      <c r="A94" s="65">
        <v>83</v>
      </c>
      <c r="B94" s="77" t="s">
        <v>255</v>
      </c>
      <c r="C94" s="73">
        <v>912</v>
      </c>
      <c r="D94" s="78" t="s">
        <v>4</v>
      </c>
      <c r="E94" s="73">
        <v>3960080000</v>
      </c>
      <c r="F94" s="73">
        <v>111</v>
      </c>
      <c r="G94" s="173">
        <v>278792.9</v>
      </c>
    </row>
    <row r="95" spans="1:7" ht="14.25" customHeight="1">
      <c r="A95" s="65">
        <v>84</v>
      </c>
      <c r="B95" s="68" t="s">
        <v>5</v>
      </c>
      <c r="C95" s="75">
        <v>912</v>
      </c>
      <c r="D95" s="80" t="s">
        <v>324</v>
      </c>
      <c r="E95" s="78"/>
      <c r="F95" s="73"/>
      <c r="G95" s="172">
        <f>G96</f>
        <v>4344374.140000001</v>
      </c>
    </row>
    <row r="96" spans="1:7" ht="12.75" customHeight="1">
      <c r="A96" s="65">
        <v>85</v>
      </c>
      <c r="B96" s="68" t="s">
        <v>317</v>
      </c>
      <c r="C96" s="75">
        <v>912</v>
      </c>
      <c r="D96" s="80" t="s">
        <v>25</v>
      </c>
      <c r="E96" s="78"/>
      <c r="F96" s="73"/>
      <c r="G96" s="172">
        <f>G97+G99+G101+G103+G105</f>
        <v>4344374.140000001</v>
      </c>
    </row>
    <row r="97" spans="1:7" ht="85.5" customHeight="1">
      <c r="A97" s="65">
        <v>86</v>
      </c>
      <c r="B97" s="77" t="s">
        <v>257</v>
      </c>
      <c r="C97" s="73">
        <v>912</v>
      </c>
      <c r="D97" s="78" t="s">
        <v>25</v>
      </c>
      <c r="E97" s="78" t="s">
        <v>381</v>
      </c>
      <c r="F97" s="73"/>
      <c r="G97" s="172">
        <f>G98</f>
        <v>3086340.1</v>
      </c>
    </row>
    <row r="98" spans="1:7" ht="61.5" customHeight="1">
      <c r="A98" s="65">
        <v>87</v>
      </c>
      <c r="B98" s="77" t="s">
        <v>258</v>
      </c>
      <c r="C98" s="73">
        <v>912</v>
      </c>
      <c r="D98" s="78" t="s">
        <v>25</v>
      </c>
      <c r="E98" s="78" t="s">
        <v>381</v>
      </c>
      <c r="F98" s="73">
        <v>611</v>
      </c>
      <c r="G98" s="173">
        <v>3086340.1</v>
      </c>
    </row>
    <row r="99" spans="1:7" ht="122.25" customHeight="1">
      <c r="A99" s="65">
        <v>88</v>
      </c>
      <c r="B99" s="93" t="s">
        <v>259</v>
      </c>
      <c r="C99" s="73">
        <v>912</v>
      </c>
      <c r="D99" s="78" t="s">
        <v>25</v>
      </c>
      <c r="E99" s="78" t="s">
        <v>382</v>
      </c>
      <c r="F99" s="73"/>
      <c r="G99" s="172">
        <f>G100</f>
        <v>285000</v>
      </c>
    </row>
    <row r="100" spans="1:7" ht="63.75" customHeight="1">
      <c r="A100" s="65">
        <v>89</v>
      </c>
      <c r="B100" s="77" t="s">
        <v>258</v>
      </c>
      <c r="C100" s="73">
        <v>912</v>
      </c>
      <c r="D100" s="78" t="s">
        <v>25</v>
      </c>
      <c r="E100" s="78" t="s">
        <v>382</v>
      </c>
      <c r="F100" s="73">
        <v>611</v>
      </c>
      <c r="G100" s="173">
        <v>285000</v>
      </c>
    </row>
    <row r="101" spans="1:7" ht="26.25" customHeight="1">
      <c r="A101" s="65">
        <v>90</v>
      </c>
      <c r="B101" s="94" t="s">
        <v>274</v>
      </c>
      <c r="C101" s="73">
        <v>912</v>
      </c>
      <c r="D101" s="78" t="s">
        <v>25</v>
      </c>
      <c r="E101" s="78" t="s">
        <v>383</v>
      </c>
      <c r="F101" s="73"/>
      <c r="G101" s="172">
        <f>G102</f>
        <v>95000</v>
      </c>
    </row>
    <row r="102" spans="1:7" ht="16.5" customHeight="1">
      <c r="A102" s="65">
        <v>91</v>
      </c>
      <c r="B102" s="77" t="s">
        <v>223</v>
      </c>
      <c r="C102" s="73">
        <v>912</v>
      </c>
      <c r="D102" s="78" t="s">
        <v>25</v>
      </c>
      <c r="E102" s="78" t="s">
        <v>383</v>
      </c>
      <c r="F102" s="73">
        <v>612</v>
      </c>
      <c r="G102" s="173">
        <v>95000</v>
      </c>
    </row>
    <row r="103" spans="1:7" ht="48.75" customHeight="1">
      <c r="A103" s="65">
        <v>92</v>
      </c>
      <c r="B103" s="77" t="s">
        <v>321</v>
      </c>
      <c r="C103" s="73">
        <v>912</v>
      </c>
      <c r="D103" s="78" t="s">
        <v>25</v>
      </c>
      <c r="E103" s="78" t="s">
        <v>384</v>
      </c>
      <c r="F103" s="73"/>
      <c r="G103" s="172">
        <f>G104</f>
        <v>794034.04</v>
      </c>
    </row>
    <row r="104" spans="1:7" ht="62.25" customHeight="1">
      <c r="A104" s="65">
        <v>93</v>
      </c>
      <c r="B104" s="77" t="s">
        <v>258</v>
      </c>
      <c r="C104" s="73">
        <v>912</v>
      </c>
      <c r="D104" s="78" t="s">
        <v>25</v>
      </c>
      <c r="E104" s="78" t="s">
        <v>384</v>
      </c>
      <c r="F104" s="73">
        <v>611</v>
      </c>
      <c r="G104" s="173">
        <v>794034.04</v>
      </c>
    </row>
    <row r="105" spans="1:7" ht="53.25" customHeight="1">
      <c r="A105" s="65">
        <v>94</v>
      </c>
      <c r="B105" s="77" t="s">
        <v>260</v>
      </c>
      <c r="C105" s="73">
        <v>912</v>
      </c>
      <c r="D105" s="78" t="s">
        <v>25</v>
      </c>
      <c r="E105" s="78" t="s">
        <v>385</v>
      </c>
      <c r="F105" s="73"/>
      <c r="G105" s="172">
        <f>G106</f>
        <v>84000</v>
      </c>
    </row>
    <row r="106" spans="1:7" ht="16.5" customHeight="1">
      <c r="A106" s="65">
        <v>95</v>
      </c>
      <c r="B106" s="77" t="s">
        <v>223</v>
      </c>
      <c r="C106" s="73">
        <v>912</v>
      </c>
      <c r="D106" s="78" t="s">
        <v>25</v>
      </c>
      <c r="E106" s="78" t="s">
        <v>385</v>
      </c>
      <c r="F106" s="73">
        <v>612</v>
      </c>
      <c r="G106" s="173">
        <v>84000</v>
      </c>
    </row>
    <row r="107" spans="1:7" ht="15.75" customHeight="1">
      <c r="A107" s="65">
        <v>96</v>
      </c>
      <c r="B107" s="73" t="s">
        <v>318</v>
      </c>
      <c r="C107" s="73"/>
      <c r="D107" s="78"/>
      <c r="E107" s="78"/>
      <c r="F107" s="73"/>
      <c r="G107" s="172">
        <f>G10+G54+G60+G64+G70+G87+G91+G95</f>
        <v>11845721</v>
      </c>
    </row>
    <row r="108" spans="2:7" ht="12.75">
      <c r="B108" s="95"/>
      <c r="C108" s="95"/>
      <c r="D108" s="103"/>
      <c r="E108" s="95"/>
      <c r="F108" s="103"/>
      <c r="G108" s="103"/>
    </row>
    <row r="109" spans="2:7" ht="12.75">
      <c r="B109" s="95"/>
      <c r="C109" s="95"/>
      <c r="D109" s="103"/>
      <c r="E109" s="95"/>
      <c r="F109" s="103"/>
      <c r="G109" s="103"/>
    </row>
    <row r="110" ht="54" customHeight="1"/>
    <row r="111" ht="62.25" customHeight="1"/>
    <row r="112" ht="59.25" customHeight="1"/>
    <row r="113" ht="68.25" customHeight="1"/>
    <row r="114" ht="70.5" customHeight="1"/>
    <row r="116" ht="45" customHeight="1"/>
    <row r="119" ht="75.75" customHeight="1"/>
    <row r="123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view="pageBreakPreview" zoomScaleSheetLayoutView="100" zoomScalePageLayoutView="0" workbookViewId="0" topLeftCell="H1">
      <selection activeCell="J10" sqref="J10"/>
    </sheetView>
  </sheetViews>
  <sheetFormatPr defaultColWidth="9.00390625" defaultRowHeight="12.75"/>
  <cols>
    <col min="1" max="1" width="8.00390625" style="0" hidden="1" customWidth="1"/>
    <col min="2" max="7" width="9.125" style="0" hidden="1" customWidth="1"/>
    <col min="8" max="8" width="8.00390625" style="0" customWidth="1"/>
    <col min="9" max="9" width="21.375" style="0" customWidth="1"/>
    <col min="10" max="10" width="102.875" style="0" customWidth="1"/>
  </cols>
  <sheetData>
    <row r="2" ht="12.75">
      <c r="J2" s="7" t="s">
        <v>141</v>
      </c>
    </row>
    <row r="3" ht="12.75">
      <c r="J3" s="7" t="s">
        <v>408</v>
      </c>
    </row>
    <row r="4" ht="12.75">
      <c r="J4" s="7" t="s">
        <v>411</v>
      </c>
    </row>
    <row r="7" spans="1:10" ht="15">
      <c r="A7" s="14"/>
      <c r="B7" s="14"/>
      <c r="C7" s="14"/>
      <c r="D7" s="14"/>
      <c r="E7" s="14"/>
      <c r="F7" s="14"/>
      <c r="G7" s="14"/>
      <c r="H7" s="14"/>
      <c r="I7" s="15"/>
      <c r="J7" s="7" t="s">
        <v>141</v>
      </c>
    </row>
    <row r="8" spans="1:10" ht="15">
      <c r="A8" s="14"/>
      <c r="B8" s="14"/>
      <c r="C8" s="14"/>
      <c r="D8" s="14"/>
      <c r="E8" s="14"/>
      <c r="F8" s="14"/>
      <c r="G8" s="14"/>
      <c r="H8" s="14"/>
      <c r="I8" s="15"/>
      <c r="J8" s="7" t="s">
        <v>408</v>
      </c>
    </row>
    <row r="9" spans="1:10" ht="15">
      <c r="A9" s="14"/>
      <c r="B9" s="14"/>
      <c r="C9" s="14"/>
      <c r="D9" s="14"/>
      <c r="E9" s="14"/>
      <c r="F9" s="14"/>
      <c r="G9" s="14"/>
      <c r="H9" s="14"/>
      <c r="I9" s="15"/>
      <c r="J9" s="7" t="s">
        <v>419</v>
      </c>
    </row>
    <row r="10" spans="1:10" ht="15">
      <c r="A10" s="14"/>
      <c r="B10" s="14"/>
      <c r="C10" s="14"/>
      <c r="D10" s="14"/>
      <c r="E10" s="14"/>
      <c r="F10" s="14"/>
      <c r="G10" s="14"/>
      <c r="H10" s="14"/>
      <c r="I10" s="15"/>
      <c r="J10" s="16"/>
    </row>
    <row r="11" spans="1:10" ht="15.75" customHeight="1">
      <c r="A11" s="215" t="s">
        <v>150</v>
      </c>
      <c r="B11" s="215"/>
      <c r="C11" s="215"/>
      <c r="D11" s="215"/>
      <c r="E11" s="215"/>
      <c r="F11" s="215"/>
      <c r="G11" s="215"/>
      <c r="H11" s="215"/>
      <c r="I11" s="215"/>
      <c r="J11" s="215"/>
    </row>
    <row r="12" spans="1:10" ht="19.5" customHeight="1">
      <c r="A12" s="215" t="s">
        <v>347</v>
      </c>
      <c r="B12" s="216"/>
      <c r="C12" s="216"/>
      <c r="D12" s="216"/>
      <c r="E12" s="216"/>
      <c r="F12" s="216"/>
      <c r="G12" s="216"/>
      <c r="H12" s="216"/>
      <c r="I12" s="216"/>
      <c r="J12" s="216"/>
    </row>
    <row r="13" spans="1:10" ht="12.75">
      <c r="A13" s="217" t="s">
        <v>136</v>
      </c>
      <c r="B13" s="218"/>
      <c r="C13" s="218"/>
      <c r="D13" s="218"/>
      <c r="E13" s="218"/>
      <c r="F13" s="218"/>
      <c r="G13" s="218"/>
      <c r="H13" s="219"/>
      <c r="I13" s="223" t="s">
        <v>137</v>
      </c>
      <c r="J13" s="224" t="s">
        <v>138</v>
      </c>
    </row>
    <row r="14" spans="1:10" ht="12.75">
      <c r="A14" s="220"/>
      <c r="B14" s="221"/>
      <c r="C14" s="221"/>
      <c r="D14" s="221"/>
      <c r="E14" s="221"/>
      <c r="F14" s="221"/>
      <c r="G14" s="221"/>
      <c r="H14" s="222"/>
      <c r="I14" s="223"/>
      <c r="J14" s="224"/>
    </row>
    <row r="15" spans="1:10" ht="15">
      <c r="A15" s="209" t="s">
        <v>100</v>
      </c>
      <c r="B15" s="212" t="s">
        <v>101</v>
      </c>
      <c r="C15" s="22"/>
      <c r="D15" s="22"/>
      <c r="E15" s="22"/>
      <c r="F15" s="22"/>
      <c r="G15" s="22"/>
      <c r="H15" s="17" t="s">
        <v>148</v>
      </c>
      <c r="I15" s="18"/>
      <c r="J15" s="24" t="s">
        <v>149</v>
      </c>
    </row>
    <row r="16" spans="1:10" ht="30">
      <c r="A16" s="210"/>
      <c r="B16" s="213"/>
      <c r="C16" s="23"/>
      <c r="D16" s="23"/>
      <c r="E16" s="23"/>
      <c r="F16" s="23"/>
      <c r="G16" s="23"/>
      <c r="H16" s="17" t="s">
        <v>148</v>
      </c>
      <c r="I16" s="19" t="s">
        <v>104</v>
      </c>
      <c r="J16" s="25" t="s">
        <v>151</v>
      </c>
    </row>
    <row r="17" spans="1:10" ht="30">
      <c r="A17" s="210"/>
      <c r="B17" s="213"/>
      <c r="C17" s="23"/>
      <c r="D17" s="23"/>
      <c r="E17" s="23"/>
      <c r="F17" s="23"/>
      <c r="G17" s="23"/>
      <c r="H17" s="17" t="s">
        <v>148</v>
      </c>
      <c r="I17" s="19" t="s">
        <v>105</v>
      </c>
      <c r="J17" s="25" t="s">
        <v>154</v>
      </c>
    </row>
    <row r="18" spans="1:10" ht="20.25" customHeight="1">
      <c r="A18" s="210"/>
      <c r="B18" s="213"/>
      <c r="C18" s="23"/>
      <c r="D18" s="23"/>
      <c r="E18" s="23"/>
      <c r="F18" s="23"/>
      <c r="G18" s="23"/>
      <c r="H18" s="17" t="s">
        <v>148</v>
      </c>
      <c r="I18" s="20" t="s">
        <v>103</v>
      </c>
      <c r="J18" s="25" t="s">
        <v>98</v>
      </c>
    </row>
    <row r="19" spans="1:10" ht="21" customHeight="1">
      <c r="A19" s="211"/>
      <c r="B19" s="214"/>
      <c r="C19" s="26"/>
      <c r="D19" s="26"/>
      <c r="E19" s="26"/>
      <c r="F19" s="26"/>
      <c r="G19" s="26"/>
      <c r="H19" s="17" t="s">
        <v>148</v>
      </c>
      <c r="I19" s="20" t="s">
        <v>102</v>
      </c>
      <c r="J19" s="25" t="s">
        <v>99</v>
      </c>
    </row>
  </sheetData>
  <sheetProtection/>
  <mergeCells count="7">
    <mergeCell ref="A15:A19"/>
    <mergeCell ref="B15:B19"/>
    <mergeCell ref="A11:J11"/>
    <mergeCell ref="A12:J12"/>
    <mergeCell ref="A13:H14"/>
    <mergeCell ref="I13:I14"/>
    <mergeCell ref="J13:J14"/>
  </mergeCells>
  <printOptions/>
  <pageMargins left="0.95" right="0.22" top="0.64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6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 t="s">
        <v>140</v>
      </c>
    </row>
    <row r="3" spans="1:5" ht="15">
      <c r="A3" s="14"/>
      <c r="B3" s="14"/>
      <c r="C3" s="14"/>
      <c r="D3" s="15"/>
      <c r="E3" s="7" t="s">
        <v>408</v>
      </c>
    </row>
    <row r="4" spans="1:5" ht="15">
      <c r="A4" s="14"/>
      <c r="B4" s="14"/>
      <c r="C4" s="14"/>
      <c r="D4" s="15"/>
      <c r="E4" s="7" t="s">
        <v>411</v>
      </c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140</v>
      </c>
    </row>
    <row r="7" spans="1:5" ht="15">
      <c r="A7" s="14"/>
      <c r="B7" s="14"/>
      <c r="C7" s="14"/>
      <c r="D7" s="15"/>
      <c r="E7" s="7" t="s">
        <v>408</v>
      </c>
    </row>
    <row r="8" spans="1:5" ht="15">
      <c r="A8" s="14"/>
      <c r="B8" s="14"/>
      <c r="C8" s="14"/>
      <c r="D8" s="15"/>
      <c r="E8" s="7" t="s">
        <v>419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29" t="s">
        <v>348</v>
      </c>
      <c r="B10" s="229"/>
      <c r="C10" s="229"/>
      <c r="D10" s="229"/>
      <c r="E10" s="229"/>
    </row>
    <row r="11" spans="1:5" ht="7.5" customHeight="1">
      <c r="A11" s="54"/>
      <c r="B11" s="54"/>
      <c r="C11" s="54"/>
      <c r="D11" s="54"/>
      <c r="E11" s="54"/>
    </row>
    <row r="12" spans="1:5" ht="16.5" customHeight="1">
      <c r="A12" s="232" t="s">
        <v>91</v>
      </c>
      <c r="B12" s="233"/>
      <c r="C12" s="234"/>
      <c r="D12" s="31" t="s">
        <v>92</v>
      </c>
      <c r="E12" s="30" t="s">
        <v>93</v>
      </c>
    </row>
    <row r="13" spans="1:5" ht="25.5" customHeight="1">
      <c r="A13" s="32" t="s">
        <v>94</v>
      </c>
      <c r="B13" s="32" t="s">
        <v>95</v>
      </c>
      <c r="C13" s="30" t="s">
        <v>64</v>
      </c>
      <c r="D13" s="31"/>
      <c r="E13" s="30"/>
    </row>
    <row r="14" spans="1:5" ht="22.5" customHeight="1">
      <c r="A14" s="230" t="s">
        <v>152</v>
      </c>
      <c r="B14" s="231" t="s">
        <v>153</v>
      </c>
      <c r="C14" s="30">
        <v>890</v>
      </c>
      <c r="D14" s="31" t="s">
        <v>118</v>
      </c>
      <c r="E14" s="33" t="s">
        <v>119</v>
      </c>
    </row>
    <row r="15" spans="1:5" ht="45.75" customHeight="1">
      <c r="A15" s="230"/>
      <c r="B15" s="231"/>
      <c r="C15" s="34" t="s">
        <v>172</v>
      </c>
      <c r="D15" s="35" t="s">
        <v>124</v>
      </c>
      <c r="E15" s="36" t="s">
        <v>155</v>
      </c>
    </row>
    <row r="16" spans="1:5" ht="48" customHeight="1">
      <c r="A16" s="235" t="s">
        <v>149</v>
      </c>
      <c r="B16" s="236" t="s">
        <v>304</v>
      </c>
      <c r="C16" s="34" t="s">
        <v>148</v>
      </c>
      <c r="D16" s="35" t="s">
        <v>111</v>
      </c>
      <c r="E16" s="37" t="s">
        <v>71</v>
      </c>
    </row>
    <row r="17" spans="1:5" ht="48.75" customHeight="1">
      <c r="A17" s="225"/>
      <c r="B17" s="227"/>
      <c r="C17" s="34" t="s">
        <v>148</v>
      </c>
      <c r="D17" s="35" t="s">
        <v>143</v>
      </c>
      <c r="E17" s="37" t="s">
        <v>71</v>
      </c>
    </row>
    <row r="18" spans="1:5" ht="50.25" customHeight="1">
      <c r="A18" s="225"/>
      <c r="B18" s="227"/>
      <c r="C18" s="34" t="s">
        <v>148</v>
      </c>
      <c r="D18" s="35" t="s">
        <v>156</v>
      </c>
      <c r="E18" s="37" t="s">
        <v>71</v>
      </c>
    </row>
    <row r="19" spans="1:5" ht="48" customHeight="1">
      <c r="A19" s="225"/>
      <c r="B19" s="227"/>
      <c r="C19" s="34" t="s">
        <v>148</v>
      </c>
      <c r="D19" s="35" t="s">
        <v>157</v>
      </c>
      <c r="E19" s="37" t="s">
        <v>71</v>
      </c>
    </row>
    <row r="20" spans="1:5" ht="48" customHeight="1">
      <c r="A20" s="225"/>
      <c r="B20" s="227"/>
      <c r="C20" s="34" t="s">
        <v>148</v>
      </c>
      <c r="D20" s="35" t="s">
        <v>158</v>
      </c>
      <c r="E20" s="37" t="s">
        <v>71</v>
      </c>
    </row>
    <row r="21" spans="1:5" ht="58.5" customHeight="1">
      <c r="A21" s="225"/>
      <c r="B21" s="227"/>
      <c r="C21" s="34" t="s">
        <v>148</v>
      </c>
      <c r="D21" s="38" t="s">
        <v>113</v>
      </c>
      <c r="E21" s="36" t="s">
        <v>117</v>
      </c>
    </row>
    <row r="22" spans="1:5" ht="58.5" customHeight="1">
      <c r="A22" s="225"/>
      <c r="B22" s="227"/>
      <c r="C22" s="34" t="s">
        <v>148</v>
      </c>
      <c r="D22" s="38" t="s">
        <v>144</v>
      </c>
      <c r="E22" s="36" t="s">
        <v>117</v>
      </c>
    </row>
    <row r="23" spans="1:5" ht="58.5" customHeight="1">
      <c r="A23" s="225"/>
      <c r="B23" s="227"/>
      <c r="C23" s="34" t="s">
        <v>148</v>
      </c>
      <c r="D23" s="38" t="s">
        <v>145</v>
      </c>
      <c r="E23" s="40" t="s">
        <v>117</v>
      </c>
    </row>
    <row r="24" spans="1:5" ht="32.25" customHeight="1">
      <c r="A24" s="225" t="s">
        <v>149</v>
      </c>
      <c r="B24" s="227" t="s">
        <v>304</v>
      </c>
      <c r="C24" s="34" t="s">
        <v>148</v>
      </c>
      <c r="D24" s="38" t="s">
        <v>112</v>
      </c>
      <c r="E24" s="39" t="s">
        <v>74</v>
      </c>
    </row>
    <row r="25" spans="1:5" ht="30.75" customHeight="1">
      <c r="A25" s="225"/>
      <c r="B25" s="227"/>
      <c r="C25" s="34" t="s">
        <v>148</v>
      </c>
      <c r="D25" s="38" t="s">
        <v>146</v>
      </c>
      <c r="E25" s="39" t="s">
        <v>74</v>
      </c>
    </row>
    <row r="26" spans="1:5" ht="29.25" customHeight="1">
      <c r="A26" s="225"/>
      <c r="B26" s="227"/>
      <c r="C26" s="34" t="s">
        <v>148</v>
      </c>
      <c r="D26" s="38" t="s">
        <v>147</v>
      </c>
      <c r="E26" s="39" t="s">
        <v>74</v>
      </c>
    </row>
    <row r="27" spans="1:6" ht="31.5" customHeight="1">
      <c r="A27" s="225"/>
      <c r="B27" s="227"/>
      <c r="C27" s="34" t="s">
        <v>148</v>
      </c>
      <c r="D27" s="38" t="s">
        <v>173</v>
      </c>
      <c r="E27" s="41" t="s">
        <v>174</v>
      </c>
      <c r="F27" s="21"/>
    </row>
    <row r="28" spans="1:6" ht="29.25" customHeight="1">
      <c r="A28" s="225"/>
      <c r="B28" s="227"/>
      <c r="C28" s="34" t="s">
        <v>148</v>
      </c>
      <c r="D28" s="38" t="s">
        <v>0</v>
      </c>
      <c r="E28" s="41" t="s">
        <v>1</v>
      </c>
      <c r="F28" s="21"/>
    </row>
    <row r="29" spans="1:5" ht="18" customHeight="1">
      <c r="A29" s="225"/>
      <c r="B29" s="227"/>
      <c r="C29" s="34" t="s">
        <v>148</v>
      </c>
      <c r="D29" s="38" t="s">
        <v>118</v>
      </c>
      <c r="E29" s="37" t="s">
        <v>119</v>
      </c>
    </row>
    <row r="30" spans="1:5" ht="15.75" customHeight="1">
      <c r="A30" s="225"/>
      <c r="B30" s="227"/>
      <c r="C30" s="34" t="s">
        <v>148</v>
      </c>
      <c r="D30" s="38" t="s">
        <v>114</v>
      </c>
      <c r="E30" s="37" t="s">
        <v>96</v>
      </c>
    </row>
    <row r="31" spans="1:5" ht="16.5" customHeight="1">
      <c r="A31" s="225"/>
      <c r="B31" s="227"/>
      <c r="C31" s="34" t="s">
        <v>148</v>
      </c>
      <c r="D31" s="59" t="s">
        <v>115</v>
      </c>
      <c r="E31" s="41" t="s">
        <v>97</v>
      </c>
    </row>
    <row r="32" spans="1:5" ht="30" customHeight="1">
      <c r="A32" s="225"/>
      <c r="B32" s="227"/>
      <c r="C32" s="34" t="s">
        <v>148</v>
      </c>
      <c r="D32" s="35" t="s">
        <v>116</v>
      </c>
      <c r="E32" s="42" t="s">
        <v>89</v>
      </c>
    </row>
    <row r="33" spans="1:5" ht="48" customHeight="1">
      <c r="A33" s="225"/>
      <c r="B33" s="227"/>
      <c r="C33" s="34" t="s">
        <v>148</v>
      </c>
      <c r="D33" s="35" t="s">
        <v>120</v>
      </c>
      <c r="E33" s="42" t="s">
        <v>121</v>
      </c>
    </row>
    <row r="34" spans="1:5" ht="30" customHeight="1">
      <c r="A34" s="225"/>
      <c r="B34" s="227"/>
      <c r="C34" s="34" t="s">
        <v>148</v>
      </c>
      <c r="D34" s="35" t="s">
        <v>403</v>
      </c>
      <c r="E34" s="41" t="s">
        <v>397</v>
      </c>
    </row>
    <row r="35" spans="1:5" ht="16.5" customHeight="1">
      <c r="A35" s="225"/>
      <c r="B35" s="227"/>
      <c r="C35" s="34" t="s">
        <v>148</v>
      </c>
      <c r="D35" s="35" t="s">
        <v>122</v>
      </c>
      <c r="E35" s="42" t="s">
        <v>123</v>
      </c>
    </row>
    <row r="36" spans="1:5" ht="31.5" customHeight="1">
      <c r="A36" s="225"/>
      <c r="B36" s="227"/>
      <c r="C36" s="34" t="s">
        <v>148</v>
      </c>
      <c r="D36" s="35" t="s">
        <v>404</v>
      </c>
      <c r="E36" s="41" t="s">
        <v>398</v>
      </c>
    </row>
    <row r="37" spans="1:5" ht="28.5" customHeight="1">
      <c r="A37" s="225"/>
      <c r="B37" s="227"/>
      <c r="C37" s="34" t="s">
        <v>148</v>
      </c>
      <c r="D37" s="38" t="s">
        <v>405</v>
      </c>
      <c r="E37" s="37" t="s">
        <v>178</v>
      </c>
    </row>
    <row r="38" spans="1:5" ht="30" customHeight="1">
      <c r="A38" s="225"/>
      <c r="B38" s="227"/>
      <c r="C38" s="55">
        <v>912</v>
      </c>
      <c r="D38" s="38" t="s">
        <v>179</v>
      </c>
      <c r="E38" s="37" t="s">
        <v>180</v>
      </c>
    </row>
    <row r="39" spans="1:5" ht="18" customHeight="1">
      <c r="A39" s="225"/>
      <c r="B39" s="227"/>
      <c r="C39" s="55">
        <v>912</v>
      </c>
      <c r="D39" s="56" t="s">
        <v>221</v>
      </c>
      <c r="E39" s="37" t="s">
        <v>176</v>
      </c>
    </row>
    <row r="40" spans="1:5" ht="20.25" customHeight="1">
      <c r="A40" s="225"/>
      <c r="B40" s="227"/>
      <c r="C40" s="55">
        <v>912</v>
      </c>
      <c r="D40" s="56" t="s">
        <v>218</v>
      </c>
      <c r="E40" s="37" t="s">
        <v>219</v>
      </c>
    </row>
    <row r="41" spans="1:5" ht="30" customHeight="1">
      <c r="A41" s="225"/>
      <c r="B41" s="227"/>
      <c r="C41" s="55">
        <v>912</v>
      </c>
      <c r="D41" s="56" t="s">
        <v>220</v>
      </c>
      <c r="E41" s="37" t="s">
        <v>175</v>
      </c>
    </row>
    <row r="42" spans="1:5" ht="45.75" customHeight="1">
      <c r="A42" s="225"/>
      <c r="B42" s="227"/>
      <c r="C42" s="55">
        <v>912</v>
      </c>
      <c r="D42" s="56" t="s">
        <v>406</v>
      </c>
      <c r="E42" s="37" t="s">
        <v>407</v>
      </c>
    </row>
    <row r="43" spans="1:5" ht="30" customHeight="1">
      <c r="A43" s="225"/>
      <c r="B43" s="227"/>
      <c r="C43" s="56">
        <v>912</v>
      </c>
      <c r="D43" s="56" t="s">
        <v>181</v>
      </c>
      <c r="E43" s="37" t="s">
        <v>182</v>
      </c>
    </row>
    <row r="44" spans="1:5" ht="16.5" customHeight="1">
      <c r="A44" s="225"/>
      <c r="B44" s="227"/>
      <c r="C44" s="56">
        <v>912</v>
      </c>
      <c r="D44" s="56" t="s">
        <v>160</v>
      </c>
      <c r="E44" s="57" t="s">
        <v>184</v>
      </c>
    </row>
    <row r="45" spans="1:5" ht="32.25" customHeight="1">
      <c r="A45" s="226"/>
      <c r="B45" s="228"/>
      <c r="C45" s="34" t="s">
        <v>148</v>
      </c>
      <c r="D45" s="58" t="s">
        <v>177</v>
      </c>
      <c r="E45" s="39" t="s">
        <v>159</v>
      </c>
    </row>
    <row r="46" spans="1:4" ht="77.25" customHeight="1">
      <c r="A46" s="29"/>
      <c r="B46" s="28"/>
      <c r="C46" s="21"/>
      <c r="D46" s="21"/>
    </row>
  </sheetData>
  <sheetProtection/>
  <mergeCells count="8">
    <mergeCell ref="A24:A45"/>
    <mergeCell ref="B24:B45"/>
    <mergeCell ref="A10:E10"/>
    <mergeCell ref="A14:A15"/>
    <mergeCell ref="B14:B15"/>
    <mergeCell ref="A12:C12"/>
    <mergeCell ref="A16:A23"/>
    <mergeCell ref="B16:B23"/>
  </mergeCells>
  <printOptions/>
  <pageMargins left="0.7480314960629921" right="0.1968503937007874" top="0.4330708661417323" bottom="0.1968503937007874" header="0.4330708661417323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7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375" style="100" customWidth="1"/>
    <col min="2" max="2" width="43.00390625" style="0" customWidth="1"/>
    <col min="3" max="3" width="7.75390625" style="100" customWidth="1"/>
    <col min="4" max="4" width="9.75390625" style="100" customWidth="1"/>
    <col min="5" max="5" width="8.125" style="100" customWidth="1"/>
    <col min="6" max="6" width="17.375" style="100" customWidth="1"/>
  </cols>
  <sheetData>
    <row r="2" spans="2:6" ht="40.5" customHeight="1">
      <c r="B2" s="200" t="s">
        <v>412</v>
      </c>
      <c r="C2" s="201"/>
      <c r="D2" s="201"/>
      <c r="E2" s="201"/>
      <c r="F2" s="201"/>
    </row>
    <row r="4" spans="2:8" ht="36.75" customHeight="1">
      <c r="B4" s="200" t="s">
        <v>422</v>
      </c>
      <c r="C4" s="201"/>
      <c r="D4" s="201"/>
      <c r="E4" s="201"/>
      <c r="F4" s="201"/>
      <c r="G4" s="6"/>
      <c r="H4" s="7"/>
    </row>
    <row r="5" spans="1:8" ht="62.25" customHeight="1">
      <c r="A5" s="237" t="s">
        <v>349</v>
      </c>
      <c r="B5" s="237"/>
      <c r="C5" s="237"/>
      <c r="D5" s="237"/>
      <c r="E5" s="237"/>
      <c r="F5" s="237"/>
      <c r="G5" s="6"/>
      <c r="H5" s="7"/>
    </row>
    <row r="6" spans="2:8" ht="12.75">
      <c r="B6" s="63"/>
      <c r="C6" s="102"/>
      <c r="D6" s="102"/>
      <c r="E6" s="102"/>
      <c r="F6" s="105" t="s">
        <v>194</v>
      </c>
      <c r="G6" s="6"/>
      <c r="H6" s="7"/>
    </row>
    <row r="7" spans="1:8" ht="12.75">
      <c r="A7" s="202" t="s">
        <v>287</v>
      </c>
      <c r="B7" s="208" t="s">
        <v>138</v>
      </c>
      <c r="C7" s="238" t="s">
        <v>195</v>
      </c>
      <c r="D7" s="238"/>
      <c r="E7" s="238"/>
      <c r="F7" s="208" t="s">
        <v>11</v>
      </c>
      <c r="G7" s="6"/>
      <c r="H7" s="16"/>
    </row>
    <row r="8" spans="1:8" ht="36">
      <c r="A8" s="203"/>
      <c r="B8" s="208"/>
      <c r="C8" s="69" t="s">
        <v>261</v>
      </c>
      <c r="D8" s="69" t="s">
        <v>196</v>
      </c>
      <c r="E8" s="69" t="s">
        <v>197</v>
      </c>
      <c r="F8" s="208"/>
      <c r="G8" s="6"/>
      <c r="H8" s="16"/>
    </row>
    <row r="9" spans="1:6" ht="13.5" customHeight="1">
      <c r="A9" s="100">
        <v>1</v>
      </c>
      <c r="B9" s="68" t="s">
        <v>7</v>
      </c>
      <c r="C9" s="80" t="s">
        <v>331</v>
      </c>
      <c r="D9" s="73"/>
      <c r="E9" s="73"/>
      <c r="F9" s="107">
        <f>F10+F15+F18+F46+F45</f>
        <v>4924477.039999999</v>
      </c>
    </row>
    <row r="10" spans="1:6" ht="36" customHeight="1">
      <c r="A10" s="65">
        <v>2</v>
      </c>
      <c r="B10" s="68" t="s">
        <v>27</v>
      </c>
      <c r="C10" s="75" t="s">
        <v>28</v>
      </c>
      <c r="D10" s="73"/>
      <c r="E10" s="73"/>
      <c r="F10" s="106">
        <f>F11+F14</f>
        <v>663239.18</v>
      </c>
    </row>
    <row r="11" spans="1:6" ht="47.25" customHeight="1">
      <c r="A11" s="65">
        <v>3</v>
      </c>
      <c r="B11" s="68" t="s">
        <v>232</v>
      </c>
      <c r="C11" s="73" t="s">
        <v>28</v>
      </c>
      <c r="D11" s="73">
        <v>8010000000</v>
      </c>
      <c r="E11" s="73"/>
      <c r="F11" s="106">
        <f>F12+F13</f>
        <v>663239.18</v>
      </c>
    </row>
    <row r="12" spans="1:6" ht="36.75" customHeight="1">
      <c r="A12" s="97">
        <v>4</v>
      </c>
      <c r="B12" s="77" t="s">
        <v>29</v>
      </c>
      <c r="C12" s="73" t="s">
        <v>28</v>
      </c>
      <c r="D12" s="78" t="s">
        <v>356</v>
      </c>
      <c r="E12" s="73">
        <v>121</v>
      </c>
      <c r="F12" s="107">
        <v>657239.18</v>
      </c>
    </row>
    <row r="13" spans="1:6" ht="39" customHeight="1">
      <c r="A13" s="65">
        <v>5</v>
      </c>
      <c r="B13" s="79" t="s">
        <v>12</v>
      </c>
      <c r="C13" s="104" t="s">
        <v>28</v>
      </c>
      <c r="D13" s="78" t="s">
        <v>356</v>
      </c>
      <c r="E13" s="104" t="s">
        <v>13</v>
      </c>
      <c r="F13" s="107">
        <v>6000</v>
      </c>
    </row>
    <row r="14" spans="1:6" ht="51" customHeight="1">
      <c r="A14" s="65">
        <v>6</v>
      </c>
      <c r="B14" s="79" t="s">
        <v>320</v>
      </c>
      <c r="C14" s="104" t="s">
        <v>28</v>
      </c>
      <c r="D14" s="78" t="s">
        <v>357</v>
      </c>
      <c r="E14" s="104" t="s">
        <v>13</v>
      </c>
      <c r="F14" s="106">
        <v>0</v>
      </c>
    </row>
    <row r="15" spans="1:6" ht="49.5" customHeight="1">
      <c r="A15" s="65">
        <v>7</v>
      </c>
      <c r="B15" s="68" t="s">
        <v>106</v>
      </c>
      <c r="C15" s="75" t="s">
        <v>14</v>
      </c>
      <c r="D15" s="73"/>
      <c r="E15" s="73"/>
      <c r="F15" s="106">
        <f>F16</f>
        <v>21600</v>
      </c>
    </row>
    <row r="16" spans="1:6" ht="48" customHeight="1">
      <c r="A16" s="65">
        <v>8</v>
      </c>
      <c r="B16" s="77" t="s">
        <v>17</v>
      </c>
      <c r="C16" s="73" t="s">
        <v>14</v>
      </c>
      <c r="D16" s="78" t="s">
        <v>358</v>
      </c>
      <c r="E16" s="78"/>
      <c r="F16" s="107">
        <f>F17</f>
        <v>21600</v>
      </c>
    </row>
    <row r="17" spans="1:6" ht="50.25" customHeight="1">
      <c r="A17" s="65">
        <v>9</v>
      </c>
      <c r="B17" s="77" t="s">
        <v>233</v>
      </c>
      <c r="C17" s="73" t="s">
        <v>14</v>
      </c>
      <c r="D17" s="78" t="s">
        <v>358</v>
      </c>
      <c r="E17" s="78" t="s">
        <v>262</v>
      </c>
      <c r="F17" s="107">
        <v>21600</v>
      </c>
    </row>
    <row r="18" spans="1:6" ht="45.75" customHeight="1">
      <c r="A18" s="65">
        <v>10</v>
      </c>
      <c r="B18" s="68" t="s">
        <v>107</v>
      </c>
      <c r="C18" s="73" t="s">
        <v>18</v>
      </c>
      <c r="D18" s="78"/>
      <c r="E18" s="73"/>
      <c r="F18" s="106">
        <f>F19+F21+F36+F42+F31</f>
        <v>4198478.859999999</v>
      </c>
    </row>
    <row r="19" spans="1:6" ht="60.75" customHeight="1">
      <c r="A19" s="65">
        <v>11</v>
      </c>
      <c r="B19" s="77" t="s">
        <v>234</v>
      </c>
      <c r="C19" s="73" t="s">
        <v>18</v>
      </c>
      <c r="D19" s="78" t="s">
        <v>359</v>
      </c>
      <c r="E19" s="73"/>
      <c r="F19" s="106">
        <f>F20</f>
        <v>8000</v>
      </c>
    </row>
    <row r="20" spans="1:6" ht="22.5" customHeight="1">
      <c r="A20" s="65">
        <v>12</v>
      </c>
      <c r="B20" s="154" t="s">
        <v>15</v>
      </c>
      <c r="C20" s="73" t="s">
        <v>18</v>
      </c>
      <c r="D20" s="78" t="s">
        <v>359</v>
      </c>
      <c r="E20" s="73">
        <v>244</v>
      </c>
      <c r="F20" s="107">
        <v>8000</v>
      </c>
    </row>
    <row r="21" spans="1:6" ht="48" customHeight="1">
      <c r="A21" s="65">
        <v>13</v>
      </c>
      <c r="B21" s="166" t="s">
        <v>107</v>
      </c>
      <c r="C21" s="73" t="s">
        <v>18</v>
      </c>
      <c r="D21" s="78"/>
      <c r="E21" s="73"/>
      <c r="F21" s="106">
        <f>F22</f>
        <v>3929282.86</v>
      </c>
    </row>
    <row r="22" spans="1:6" ht="36" customHeight="1">
      <c r="A22" s="65">
        <v>14</v>
      </c>
      <c r="B22" s="68" t="s">
        <v>235</v>
      </c>
      <c r="C22" s="73" t="s">
        <v>18</v>
      </c>
      <c r="D22" s="78" t="s">
        <v>391</v>
      </c>
      <c r="E22" s="73"/>
      <c r="F22" s="107">
        <f>F24+F26+F28+F23+F25+F27+F29+F30</f>
        <v>3929282.86</v>
      </c>
    </row>
    <row r="23" spans="1:6" ht="59.25" customHeight="1">
      <c r="A23" s="65">
        <v>15</v>
      </c>
      <c r="B23" s="77" t="s">
        <v>319</v>
      </c>
      <c r="C23" s="73" t="s">
        <v>18</v>
      </c>
      <c r="D23" s="78" t="s">
        <v>361</v>
      </c>
      <c r="E23" s="73">
        <v>121</v>
      </c>
      <c r="F23" s="107">
        <v>934033.94</v>
      </c>
    </row>
    <row r="24" spans="1:6" ht="35.25" customHeight="1">
      <c r="A24" s="65">
        <v>16</v>
      </c>
      <c r="B24" s="77" t="s">
        <v>29</v>
      </c>
      <c r="C24" s="73" t="s">
        <v>18</v>
      </c>
      <c r="D24" s="78" t="s">
        <v>360</v>
      </c>
      <c r="E24" s="73">
        <v>121</v>
      </c>
      <c r="F24" s="107">
        <v>1537964.06</v>
      </c>
    </row>
    <row r="25" spans="1:6" ht="51.75" customHeight="1">
      <c r="A25" s="65">
        <v>17</v>
      </c>
      <c r="B25" s="77" t="s">
        <v>320</v>
      </c>
      <c r="C25" s="73" t="s">
        <v>18</v>
      </c>
      <c r="D25" s="78" t="s">
        <v>362</v>
      </c>
      <c r="E25" s="73">
        <v>122</v>
      </c>
      <c r="F25" s="107">
        <v>53000</v>
      </c>
    </row>
    <row r="26" spans="1:6" ht="36" customHeight="1">
      <c r="A26" s="65">
        <v>18</v>
      </c>
      <c r="B26" s="77" t="s">
        <v>12</v>
      </c>
      <c r="C26" s="73" t="s">
        <v>18</v>
      </c>
      <c r="D26" s="78" t="s">
        <v>360</v>
      </c>
      <c r="E26" s="73">
        <v>122</v>
      </c>
      <c r="F26" s="107">
        <v>45631.37</v>
      </c>
    </row>
    <row r="27" spans="1:6" ht="36.75" customHeight="1">
      <c r="A27" s="65">
        <v>19</v>
      </c>
      <c r="B27" s="77" t="s">
        <v>321</v>
      </c>
      <c r="C27" s="73" t="s">
        <v>18</v>
      </c>
      <c r="D27" s="78" t="s">
        <v>363</v>
      </c>
      <c r="E27" s="73">
        <v>244</v>
      </c>
      <c r="F27" s="107">
        <v>376657.96</v>
      </c>
    </row>
    <row r="28" spans="1:6" ht="24" customHeight="1">
      <c r="A28" s="65">
        <v>20</v>
      </c>
      <c r="B28" s="77" t="s">
        <v>15</v>
      </c>
      <c r="C28" s="73" t="s">
        <v>18</v>
      </c>
      <c r="D28" s="78" t="s">
        <v>360</v>
      </c>
      <c r="E28" s="73">
        <v>244</v>
      </c>
      <c r="F28" s="108">
        <v>861518.99</v>
      </c>
    </row>
    <row r="29" spans="1:6" ht="24" customHeight="1">
      <c r="A29" s="65"/>
      <c r="B29" s="77" t="s">
        <v>399</v>
      </c>
      <c r="C29" s="73" t="s">
        <v>18</v>
      </c>
      <c r="D29" s="78" t="s">
        <v>401</v>
      </c>
      <c r="E29" s="73">
        <v>244</v>
      </c>
      <c r="F29" s="108">
        <v>71476.54</v>
      </c>
    </row>
    <row r="30" spans="1:6" ht="24" customHeight="1">
      <c r="A30" s="65"/>
      <c r="B30" s="154" t="s">
        <v>400</v>
      </c>
      <c r="C30" s="73" t="s">
        <v>18</v>
      </c>
      <c r="D30" s="78" t="s">
        <v>402</v>
      </c>
      <c r="E30" s="73">
        <v>244</v>
      </c>
      <c r="F30" s="108">
        <v>49000</v>
      </c>
    </row>
    <row r="31" spans="1:6" ht="35.25" customHeight="1">
      <c r="A31" s="65">
        <v>21</v>
      </c>
      <c r="B31" s="68" t="s">
        <v>235</v>
      </c>
      <c r="C31" s="75" t="s">
        <v>18</v>
      </c>
      <c r="D31" s="78" t="s">
        <v>360</v>
      </c>
      <c r="E31" s="73"/>
      <c r="F31" s="106">
        <f>F32+F33</f>
        <v>6209</v>
      </c>
    </row>
    <row r="32" spans="1:6" ht="13.5" customHeight="1">
      <c r="A32" s="65">
        <v>22</v>
      </c>
      <c r="B32" s="77" t="s">
        <v>267</v>
      </c>
      <c r="C32" s="73" t="s">
        <v>18</v>
      </c>
      <c r="D32" s="78" t="s">
        <v>360</v>
      </c>
      <c r="E32" s="73">
        <v>852</v>
      </c>
      <c r="F32" s="107">
        <v>1209</v>
      </c>
    </row>
    <row r="33" spans="1:6" ht="13.5" customHeight="1">
      <c r="A33" s="65"/>
      <c r="B33" s="77" t="s">
        <v>387</v>
      </c>
      <c r="C33" s="73" t="s">
        <v>18</v>
      </c>
      <c r="D33" s="78" t="s">
        <v>360</v>
      </c>
      <c r="E33" s="73">
        <v>853</v>
      </c>
      <c r="F33" s="107">
        <v>5000</v>
      </c>
    </row>
    <row r="34" spans="1:6" ht="48.75" customHeight="1">
      <c r="A34" s="65">
        <v>23</v>
      </c>
      <c r="B34" s="68" t="s">
        <v>107</v>
      </c>
      <c r="C34" s="73" t="s">
        <v>18</v>
      </c>
      <c r="D34" s="78"/>
      <c r="E34" s="73"/>
      <c r="F34" s="106">
        <f>F35</f>
        <v>225700</v>
      </c>
    </row>
    <row r="35" spans="1:6" ht="73.5" customHeight="1">
      <c r="A35" s="65">
        <v>24</v>
      </c>
      <c r="B35" s="81" t="s">
        <v>236</v>
      </c>
      <c r="C35" s="73" t="s">
        <v>18</v>
      </c>
      <c r="D35" s="78" t="s">
        <v>364</v>
      </c>
      <c r="E35" s="73"/>
      <c r="F35" s="107">
        <f>F36</f>
        <v>225700</v>
      </c>
    </row>
    <row r="36" spans="1:6" ht="37.5" customHeight="1">
      <c r="A36" s="65">
        <v>25</v>
      </c>
      <c r="B36" s="77" t="s">
        <v>29</v>
      </c>
      <c r="C36" s="73" t="s">
        <v>18</v>
      </c>
      <c r="D36" s="78" t="s">
        <v>364</v>
      </c>
      <c r="E36" s="73">
        <v>121</v>
      </c>
      <c r="F36" s="107">
        <v>225700</v>
      </c>
    </row>
    <row r="37" spans="2:6" ht="12.75" customHeight="1" hidden="1">
      <c r="B37" s="77" t="s">
        <v>19</v>
      </c>
      <c r="C37" s="73" t="s">
        <v>18</v>
      </c>
      <c r="D37" s="73" t="s">
        <v>20</v>
      </c>
      <c r="E37" s="73"/>
      <c r="F37" s="107">
        <v>510000</v>
      </c>
    </row>
    <row r="38" spans="2:6" ht="12.75" customHeight="1" hidden="1">
      <c r="B38" s="77" t="s">
        <v>29</v>
      </c>
      <c r="C38" s="73" t="s">
        <v>18</v>
      </c>
      <c r="D38" s="73" t="s">
        <v>20</v>
      </c>
      <c r="E38" s="73" t="s">
        <v>30</v>
      </c>
      <c r="F38" s="107">
        <v>465600</v>
      </c>
    </row>
    <row r="39" spans="2:6" ht="12.75" customHeight="1" hidden="1">
      <c r="B39" s="77" t="s">
        <v>12</v>
      </c>
      <c r="C39" s="73" t="s">
        <v>18</v>
      </c>
      <c r="D39" s="73" t="s">
        <v>20</v>
      </c>
      <c r="E39" s="73" t="s">
        <v>13</v>
      </c>
      <c r="F39" s="107">
        <v>22900</v>
      </c>
    </row>
    <row r="40" spans="2:6" ht="15.75" customHeight="1" hidden="1">
      <c r="B40" s="77" t="s">
        <v>15</v>
      </c>
      <c r="C40" s="73" t="s">
        <v>18</v>
      </c>
      <c r="D40" s="73" t="s">
        <v>20</v>
      </c>
      <c r="E40" s="78" t="s">
        <v>16</v>
      </c>
      <c r="F40" s="107">
        <v>21500</v>
      </c>
    </row>
    <row r="41" spans="1:6" ht="204" customHeight="1">
      <c r="A41" s="65">
        <v>26</v>
      </c>
      <c r="B41" s="166" t="s">
        <v>237</v>
      </c>
      <c r="C41" s="75" t="s">
        <v>18</v>
      </c>
      <c r="D41" s="80" t="s">
        <v>365</v>
      </c>
      <c r="E41" s="80"/>
      <c r="F41" s="106">
        <f>F42</f>
        <v>29287</v>
      </c>
    </row>
    <row r="42" spans="1:6" ht="12" customHeight="1">
      <c r="A42" s="65">
        <v>27</v>
      </c>
      <c r="B42" s="77" t="s">
        <v>110</v>
      </c>
      <c r="C42" s="73" t="s">
        <v>18</v>
      </c>
      <c r="D42" s="78" t="s">
        <v>365</v>
      </c>
      <c r="E42" s="78" t="s">
        <v>205</v>
      </c>
      <c r="F42" s="107">
        <v>29287</v>
      </c>
    </row>
    <row r="43" spans="1:6" ht="15" customHeight="1">
      <c r="A43" s="65">
        <v>28</v>
      </c>
      <c r="B43" s="68" t="s">
        <v>238</v>
      </c>
      <c r="C43" s="80" t="s">
        <v>225</v>
      </c>
      <c r="D43" s="78"/>
      <c r="E43" s="78"/>
      <c r="F43" s="106">
        <f>F44</f>
        <v>20000</v>
      </c>
    </row>
    <row r="44" spans="1:6" ht="26.25" customHeight="1">
      <c r="A44" s="65">
        <v>29</v>
      </c>
      <c r="B44" s="77" t="s">
        <v>239</v>
      </c>
      <c r="C44" s="78" t="s">
        <v>225</v>
      </c>
      <c r="D44" s="78" t="s">
        <v>366</v>
      </c>
      <c r="E44" s="78"/>
      <c r="F44" s="107">
        <f>F45</f>
        <v>20000</v>
      </c>
    </row>
    <row r="45" spans="1:6" ht="14.25" customHeight="1">
      <c r="A45" s="65">
        <v>30</v>
      </c>
      <c r="B45" s="77" t="s">
        <v>210</v>
      </c>
      <c r="C45" s="78" t="s">
        <v>225</v>
      </c>
      <c r="D45" s="78" t="s">
        <v>366</v>
      </c>
      <c r="E45" s="73">
        <v>870</v>
      </c>
      <c r="F45" s="106">
        <v>20000</v>
      </c>
    </row>
    <row r="46" spans="1:6" ht="15" customHeight="1">
      <c r="A46" s="65">
        <v>31</v>
      </c>
      <c r="B46" s="68" t="s">
        <v>108</v>
      </c>
      <c r="C46" s="80" t="s">
        <v>21</v>
      </c>
      <c r="D46" s="73"/>
      <c r="E46" s="73"/>
      <c r="F46" s="106">
        <f>F48+F49+F53</f>
        <v>21159</v>
      </c>
    </row>
    <row r="47" spans="1:6" ht="88.5" customHeight="1">
      <c r="A47" s="65">
        <v>32</v>
      </c>
      <c r="B47" s="82" t="s">
        <v>240</v>
      </c>
      <c r="C47" s="78" t="s">
        <v>21</v>
      </c>
      <c r="D47" s="73"/>
      <c r="E47" s="73"/>
      <c r="F47" s="106">
        <f>F48</f>
        <v>600</v>
      </c>
    </row>
    <row r="48" spans="1:6" ht="23.25" customHeight="1">
      <c r="A48" s="65">
        <v>33</v>
      </c>
      <c r="B48" s="84" t="s">
        <v>15</v>
      </c>
      <c r="C48" s="78" t="s">
        <v>21</v>
      </c>
      <c r="D48" s="78" t="s">
        <v>367</v>
      </c>
      <c r="E48" s="73">
        <v>244</v>
      </c>
      <c r="F48" s="107">
        <v>600</v>
      </c>
    </row>
    <row r="49" spans="1:6" ht="58.5" customHeight="1">
      <c r="A49" s="65">
        <v>34</v>
      </c>
      <c r="B49" s="166" t="s">
        <v>241</v>
      </c>
      <c r="C49" s="78" t="s">
        <v>21</v>
      </c>
      <c r="D49" s="78"/>
      <c r="E49" s="73"/>
      <c r="F49" s="106">
        <f>F50+F51</f>
        <v>9200</v>
      </c>
    </row>
    <row r="50" spans="1:6" ht="36" customHeight="1">
      <c r="A50" s="65">
        <v>35</v>
      </c>
      <c r="B50" s="154" t="s">
        <v>29</v>
      </c>
      <c r="C50" s="78" t="s">
        <v>21</v>
      </c>
      <c r="D50" s="78" t="s">
        <v>368</v>
      </c>
      <c r="E50" s="73">
        <v>121</v>
      </c>
      <c r="F50" s="107">
        <v>6440</v>
      </c>
    </row>
    <row r="51" spans="1:6" s="53" customFormat="1" ht="25.5" customHeight="1">
      <c r="A51" s="101">
        <v>36</v>
      </c>
      <c r="B51" s="84" t="s">
        <v>15</v>
      </c>
      <c r="C51" s="78" t="s">
        <v>21</v>
      </c>
      <c r="D51" s="78" t="s">
        <v>368</v>
      </c>
      <c r="E51" s="73">
        <v>244</v>
      </c>
      <c r="F51" s="107">
        <v>2760</v>
      </c>
    </row>
    <row r="52" spans="1:6" s="53" customFormat="1" ht="49.5" customHeight="1">
      <c r="A52" s="101">
        <v>37</v>
      </c>
      <c r="B52" s="68" t="s">
        <v>242</v>
      </c>
      <c r="C52" s="78" t="s">
        <v>21</v>
      </c>
      <c r="D52" s="78"/>
      <c r="E52" s="73"/>
      <c r="F52" s="106">
        <f>F53</f>
        <v>11359</v>
      </c>
    </row>
    <row r="53" spans="1:6" s="53" customFormat="1" ht="26.25" customHeight="1">
      <c r="A53" s="101">
        <v>38</v>
      </c>
      <c r="B53" s="84" t="s">
        <v>15</v>
      </c>
      <c r="C53" s="78" t="s">
        <v>21</v>
      </c>
      <c r="D53" s="78" t="s">
        <v>369</v>
      </c>
      <c r="E53" s="73">
        <v>244</v>
      </c>
      <c r="F53" s="107">
        <v>11359</v>
      </c>
    </row>
    <row r="54" spans="1:6" s="53" customFormat="1" ht="12.75" customHeight="1">
      <c r="A54" s="101">
        <v>39</v>
      </c>
      <c r="B54" s="68" t="s">
        <v>6</v>
      </c>
      <c r="C54" s="80" t="s">
        <v>335</v>
      </c>
      <c r="D54" s="78"/>
      <c r="E54" s="73"/>
      <c r="F54" s="106">
        <f>F55</f>
        <v>324851</v>
      </c>
    </row>
    <row r="55" spans="1:6" s="53" customFormat="1" ht="12" customHeight="1">
      <c r="A55" s="101">
        <v>40</v>
      </c>
      <c r="B55" s="68" t="s">
        <v>243</v>
      </c>
      <c r="C55" s="80" t="s">
        <v>26</v>
      </c>
      <c r="D55" s="78"/>
      <c r="E55" s="73"/>
      <c r="F55" s="107">
        <f>F56+F59</f>
        <v>324851</v>
      </c>
    </row>
    <row r="56" spans="1:6" s="53" customFormat="1" ht="61.5" customHeight="1">
      <c r="A56" s="101">
        <v>41</v>
      </c>
      <c r="B56" s="68" t="s">
        <v>244</v>
      </c>
      <c r="C56" s="78" t="s">
        <v>26</v>
      </c>
      <c r="D56" s="78" t="s">
        <v>370</v>
      </c>
      <c r="E56" s="73"/>
      <c r="F56" s="107">
        <f>F57+F58</f>
        <v>64750</v>
      </c>
    </row>
    <row r="57" spans="1:6" s="53" customFormat="1" ht="39.75" customHeight="1">
      <c r="A57" s="101">
        <v>42</v>
      </c>
      <c r="B57" s="77" t="s">
        <v>12</v>
      </c>
      <c r="C57" s="78" t="s">
        <v>26</v>
      </c>
      <c r="D57" s="78" t="s">
        <v>370</v>
      </c>
      <c r="E57" s="73">
        <v>122</v>
      </c>
      <c r="F57" s="107">
        <v>5148.7</v>
      </c>
    </row>
    <row r="58" spans="1:6" s="53" customFormat="1" ht="26.25" customHeight="1">
      <c r="A58" s="101">
        <v>43</v>
      </c>
      <c r="B58" s="84" t="s">
        <v>15</v>
      </c>
      <c r="C58" s="78" t="s">
        <v>26</v>
      </c>
      <c r="D58" s="78" t="s">
        <v>370</v>
      </c>
      <c r="E58" s="73">
        <v>244</v>
      </c>
      <c r="F58" s="107">
        <v>59601.3</v>
      </c>
    </row>
    <row r="59" spans="1:6" s="53" customFormat="1" ht="34.5" customHeight="1">
      <c r="A59" s="101">
        <v>44</v>
      </c>
      <c r="B59" s="154" t="s">
        <v>29</v>
      </c>
      <c r="C59" s="78" t="s">
        <v>26</v>
      </c>
      <c r="D59" s="78" t="s">
        <v>371</v>
      </c>
      <c r="E59" s="73">
        <v>121</v>
      </c>
      <c r="F59" s="112">
        <v>260101</v>
      </c>
    </row>
    <row r="60" spans="1:6" s="53" customFormat="1" ht="24" customHeight="1">
      <c r="A60" s="101">
        <v>45</v>
      </c>
      <c r="B60" s="96" t="s">
        <v>8</v>
      </c>
      <c r="C60" s="114" t="s">
        <v>332</v>
      </c>
      <c r="D60" s="109"/>
      <c r="E60" s="110"/>
      <c r="F60" s="112">
        <f>F61</f>
        <v>78789</v>
      </c>
    </row>
    <row r="61" spans="1:6" s="53" customFormat="1" ht="13.5" customHeight="1">
      <c r="A61" s="101">
        <v>46</v>
      </c>
      <c r="B61" s="68" t="s">
        <v>245</v>
      </c>
      <c r="C61" s="80" t="s">
        <v>22</v>
      </c>
      <c r="D61" s="78"/>
      <c r="E61" s="73"/>
      <c r="F61" s="107">
        <f>F62</f>
        <v>78789</v>
      </c>
    </row>
    <row r="62" spans="1:6" s="53" customFormat="1" ht="70.5" customHeight="1">
      <c r="A62" s="101">
        <v>47</v>
      </c>
      <c r="B62" s="68" t="s">
        <v>246</v>
      </c>
      <c r="C62" s="78" t="s">
        <v>22</v>
      </c>
      <c r="D62" s="78" t="s">
        <v>372</v>
      </c>
      <c r="E62" s="73"/>
      <c r="F62" s="107">
        <f>F63</f>
        <v>78789</v>
      </c>
    </row>
    <row r="63" spans="1:6" ht="26.25" customHeight="1">
      <c r="A63" s="65">
        <v>48</v>
      </c>
      <c r="B63" s="86" t="s">
        <v>15</v>
      </c>
      <c r="C63" s="78" t="s">
        <v>22</v>
      </c>
      <c r="D63" s="78" t="s">
        <v>372</v>
      </c>
      <c r="E63" s="73">
        <v>244</v>
      </c>
      <c r="F63" s="107">
        <v>78789</v>
      </c>
    </row>
    <row r="64" spans="1:6" ht="15.75" customHeight="1">
      <c r="A64" s="65">
        <v>49</v>
      </c>
      <c r="B64" s="87" t="s">
        <v>247</v>
      </c>
      <c r="C64" s="80" t="s">
        <v>330</v>
      </c>
      <c r="D64" s="78"/>
      <c r="E64" s="73"/>
      <c r="F64" s="106">
        <f>F65</f>
        <v>270380</v>
      </c>
    </row>
    <row r="65" spans="1:6" ht="13.5" customHeight="1">
      <c r="A65" s="65">
        <v>50</v>
      </c>
      <c r="B65" s="68" t="s">
        <v>10</v>
      </c>
      <c r="C65" s="80" t="s">
        <v>200</v>
      </c>
      <c r="D65" s="78"/>
      <c r="E65" s="73"/>
      <c r="F65" s="106">
        <f>F68+F66</f>
        <v>270380</v>
      </c>
    </row>
    <row r="66" spans="1:6" ht="62.25" customHeight="1">
      <c r="A66" s="65">
        <v>51</v>
      </c>
      <c r="B66" s="77" t="s">
        <v>214</v>
      </c>
      <c r="C66" s="78" t="s">
        <v>200</v>
      </c>
      <c r="D66" s="78" t="s">
        <v>373</v>
      </c>
      <c r="E66" s="73"/>
      <c r="F66" s="107">
        <f>F67</f>
        <v>10000</v>
      </c>
    </row>
    <row r="67" spans="1:6" ht="29.25" customHeight="1">
      <c r="A67" s="65">
        <v>52</v>
      </c>
      <c r="B67" s="88" t="s">
        <v>15</v>
      </c>
      <c r="C67" s="78" t="s">
        <v>200</v>
      </c>
      <c r="D67" s="78" t="s">
        <v>373</v>
      </c>
      <c r="E67" s="73">
        <v>244</v>
      </c>
      <c r="F67" s="107">
        <v>10000</v>
      </c>
    </row>
    <row r="68" spans="1:6" ht="59.25" customHeight="1">
      <c r="A68" s="65">
        <v>53</v>
      </c>
      <c r="B68" s="154" t="s">
        <v>213</v>
      </c>
      <c r="C68" s="78" t="s">
        <v>200</v>
      </c>
      <c r="D68" s="78" t="s">
        <v>374</v>
      </c>
      <c r="E68" s="73"/>
      <c r="F68" s="107">
        <f>F69</f>
        <v>260380</v>
      </c>
    </row>
    <row r="69" spans="1:6" ht="24" customHeight="1">
      <c r="A69" s="65">
        <v>54</v>
      </c>
      <c r="B69" s="88" t="s">
        <v>15</v>
      </c>
      <c r="C69" s="78" t="s">
        <v>200</v>
      </c>
      <c r="D69" s="78" t="s">
        <v>374</v>
      </c>
      <c r="E69" s="73">
        <v>244</v>
      </c>
      <c r="F69" s="107">
        <v>260380</v>
      </c>
    </row>
    <row r="70" spans="1:6" ht="12.75" customHeight="1">
      <c r="A70" s="65">
        <v>55</v>
      </c>
      <c r="B70" s="166" t="s">
        <v>2</v>
      </c>
      <c r="C70" s="80" t="s">
        <v>3</v>
      </c>
      <c r="D70" s="73"/>
      <c r="E70" s="73"/>
      <c r="F70" s="106">
        <f>F71+F77+F80</f>
        <v>1597176.92</v>
      </c>
    </row>
    <row r="71" spans="1:6" ht="12.75" customHeight="1">
      <c r="A71" s="65">
        <v>56</v>
      </c>
      <c r="B71" s="89" t="s">
        <v>248</v>
      </c>
      <c r="C71" s="80" t="s">
        <v>24</v>
      </c>
      <c r="D71" s="73"/>
      <c r="E71" s="73"/>
      <c r="F71" s="106">
        <f>F72</f>
        <v>508806.13</v>
      </c>
    </row>
    <row r="72" spans="1:6" ht="50.25" customHeight="1">
      <c r="A72" s="65">
        <v>57</v>
      </c>
      <c r="B72" s="167" t="s">
        <v>249</v>
      </c>
      <c r="C72" s="78" t="s">
        <v>24</v>
      </c>
      <c r="D72" s="78" t="s">
        <v>375</v>
      </c>
      <c r="E72" s="73"/>
      <c r="F72" s="107">
        <f>F73+F74+F75</f>
        <v>508806.13</v>
      </c>
    </row>
    <row r="73" spans="1:6" ht="24" customHeight="1">
      <c r="A73" s="97">
        <v>58</v>
      </c>
      <c r="B73" s="77" t="s">
        <v>250</v>
      </c>
      <c r="C73" s="78" t="s">
        <v>24</v>
      </c>
      <c r="D73" s="78" t="s">
        <v>375</v>
      </c>
      <c r="E73" s="73">
        <v>243</v>
      </c>
      <c r="F73" s="107">
        <v>170000</v>
      </c>
    </row>
    <row r="74" spans="1:6" ht="28.5" customHeight="1">
      <c r="A74" s="65">
        <v>59</v>
      </c>
      <c r="B74" s="86" t="s">
        <v>15</v>
      </c>
      <c r="C74" s="78" t="s">
        <v>24</v>
      </c>
      <c r="D74" s="78" t="s">
        <v>375</v>
      </c>
      <c r="E74" s="73">
        <v>244</v>
      </c>
      <c r="F74" s="107">
        <v>43000</v>
      </c>
    </row>
    <row r="75" spans="1:6" ht="60" customHeight="1">
      <c r="A75" s="65">
        <v>60</v>
      </c>
      <c r="B75" s="98" t="s">
        <v>389</v>
      </c>
      <c r="C75" s="78" t="s">
        <v>24</v>
      </c>
      <c r="D75" s="78" t="s">
        <v>388</v>
      </c>
      <c r="E75" s="73">
        <v>244</v>
      </c>
      <c r="F75" s="106">
        <f>F76</f>
        <v>295806.13</v>
      </c>
    </row>
    <row r="76" spans="1:6" ht="28.5" customHeight="1">
      <c r="A76" s="65">
        <v>61</v>
      </c>
      <c r="B76" s="88" t="s">
        <v>15</v>
      </c>
      <c r="C76" s="78" t="s">
        <v>24</v>
      </c>
      <c r="D76" s="78" t="s">
        <v>388</v>
      </c>
      <c r="E76" s="73">
        <v>244</v>
      </c>
      <c r="F76" s="107">
        <v>295806.13</v>
      </c>
    </row>
    <row r="77" spans="1:6" ht="15" customHeight="1">
      <c r="A77" s="65">
        <v>62</v>
      </c>
      <c r="B77" s="82" t="s">
        <v>251</v>
      </c>
      <c r="C77" s="80" t="s">
        <v>23</v>
      </c>
      <c r="D77" s="78"/>
      <c r="E77" s="73"/>
      <c r="F77" s="106">
        <f>F78</f>
        <v>29528</v>
      </c>
    </row>
    <row r="78" spans="1:6" ht="49.5" customHeight="1">
      <c r="A78" s="65">
        <v>63</v>
      </c>
      <c r="B78" s="154" t="s">
        <v>215</v>
      </c>
      <c r="C78" s="78" t="s">
        <v>23</v>
      </c>
      <c r="D78" s="151" t="s">
        <v>376</v>
      </c>
      <c r="E78" s="78"/>
      <c r="F78" s="107">
        <f>F79</f>
        <v>29528</v>
      </c>
    </row>
    <row r="79" spans="1:6" ht="14.25" customHeight="1">
      <c r="A79" s="65">
        <v>64</v>
      </c>
      <c r="B79" s="90" t="s">
        <v>322</v>
      </c>
      <c r="C79" s="78" t="s">
        <v>23</v>
      </c>
      <c r="D79" s="151" t="s">
        <v>376</v>
      </c>
      <c r="E79" s="78" t="s">
        <v>16</v>
      </c>
      <c r="F79" s="107">
        <v>29528</v>
      </c>
    </row>
    <row r="80" spans="1:6" ht="14.25" customHeight="1">
      <c r="A80" s="65">
        <v>65</v>
      </c>
      <c r="B80" s="68" t="s">
        <v>109</v>
      </c>
      <c r="C80" s="80" t="s">
        <v>201</v>
      </c>
      <c r="D80" s="78"/>
      <c r="E80" s="73"/>
      <c r="F80" s="106">
        <f>F81+F83+F85</f>
        <v>1058842.79</v>
      </c>
    </row>
    <row r="81" spans="1:6" ht="38.25" customHeight="1">
      <c r="A81" s="65">
        <v>66</v>
      </c>
      <c r="B81" s="77" t="s">
        <v>216</v>
      </c>
      <c r="C81" s="78" t="s">
        <v>201</v>
      </c>
      <c r="D81" s="78" t="s">
        <v>377</v>
      </c>
      <c r="E81" s="73"/>
      <c r="F81" s="107">
        <f>F82</f>
        <v>987013.02</v>
      </c>
    </row>
    <row r="82" spans="1:6" ht="26.25" customHeight="1">
      <c r="A82" s="65">
        <v>67</v>
      </c>
      <c r="B82" s="88" t="s">
        <v>15</v>
      </c>
      <c r="C82" s="104" t="s">
        <v>201</v>
      </c>
      <c r="D82" s="78" t="s">
        <v>377</v>
      </c>
      <c r="E82" s="73">
        <v>244</v>
      </c>
      <c r="F82" s="107">
        <v>987013.02</v>
      </c>
    </row>
    <row r="83" spans="1:6" ht="39" customHeight="1">
      <c r="A83" s="65">
        <v>68</v>
      </c>
      <c r="B83" s="93" t="s">
        <v>226</v>
      </c>
      <c r="C83" s="104" t="s">
        <v>201</v>
      </c>
      <c r="D83" s="104" t="s">
        <v>378</v>
      </c>
      <c r="E83" s="111"/>
      <c r="F83" s="108">
        <f>F84</f>
        <v>53163</v>
      </c>
    </row>
    <row r="84" spans="1:6" ht="27" customHeight="1">
      <c r="A84" s="65">
        <v>69</v>
      </c>
      <c r="B84" s="88" t="s">
        <v>15</v>
      </c>
      <c r="C84" s="104" t="s">
        <v>201</v>
      </c>
      <c r="D84" s="104" t="s">
        <v>378</v>
      </c>
      <c r="E84" s="73">
        <v>244</v>
      </c>
      <c r="F84" s="108">
        <v>53163</v>
      </c>
    </row>
    <row r="85" spans="1:6" ht="48">
      <c r="A85" s="65">
        <v>70</v>
      </c>
      <c r="B85" s="77" t="s">
        <v>254</v>
      </c>
      <c r="C85" s="78" t="s">
        <v>201</v>
      </c>
      <c r="D85" s="78" t="s">
        <v>379</v>
      </c>
      <c r="E85" s="73"/>
      <c r="F85" s="107">
        <f>F86</f>
        <v>18666.77</v>
      </c>
    </row>
    <row r="86" spans="1:6" ht="24">
      <c r="A86" s="65">
        <v>71</v>
      </c>
      <c r="B86" s="77" t="s">
        <v>255</v>
      </c>
      <c r="C86" s="104" t="s">
        <v>201</v>
      </c>
      <c r="D86" s="78" t="s">
        <v>379</v>
      </c>
      <c r="E86" s="73">
        <v>111</v>
      </c>
      <c r="F86" s="107">
        <v>18666.77</v>
      </c>
    </row>
    <row r="87" spans="1:6" ht="12.75">
      <c r="A87" s="65">
        <v>72</v>
      </c>
      <c r="B87" s="89" t="s">
        <v>325</v>
      </c>
      <c r="C87" s="115" t="s">
        <v>326</v>
      </c>
      <c r="D87" s="78"/>
      <c r="E87" s="73"/>
      <c r="F87" s="106">
        <f>F88</f>
        <v>26880</v>
      </c>
    </row>
    <row r="88" spans="1:6" ht="12.75">
      <c r="A88" s="97">
        <v>73</v>
      </c>
      <c r="B88" s="89" t="s">
        <v>268</v>
      </c>
      <c r="C88" s="115" t="s">
        <v>269</v>
      </c>
      <c r="D88" s="78"/>
      <c r="E88" s="73"/>
      <c r="F88" s="106">
        <f>F89+F90</f>
        <v>26880</v>
      </c>
    </row>
    <row r="89" spans="1:6" ht="36">
      <c r="A89" s="65">
        <v>74</v>
      </c>
      <c r="B89" s="77" t="s">
        <v>270</v>
      </c>
      <c r="C89" s="104" t="s">
        <v>272</v>
      </c>
      <c r="D89" s="78" t="s">
        <v>380</v>
      </c>
      <c r="E89" s="73">
        <v>244</v>
      </c>
      <c r="F89" s="107">
        <v>2880</v>
      </c>
    </row>
    <row r="90" spans="1:6" ht="24">
      <c r="A90" s="65">
        <v>75</v>
      </c>
      <c r="B90" s="91" t="s">
        <v>271</v>
      </c>
      <c r="C90" s="104" t="s">
        <v>272</v>
      </c>
      <c r="D90" s="78" t="s">
        <v>390</v>
      </c>
      <c r="E90" s="73">
        <v>244</v>
      </c>
      <c r="F90" s="107">
        <v>24000</v>
      </c>
    </row>
    <row r="91" spans="1:6" ht="15.75" customHeight="1">
      <c r="A91" s="65">
        <v>76</v>
      </c>
      <c r="B91" s="68" t="s">
        <v>9</v>
      </c>
      <c r="C91" s="80" t="s">
        <v>328</v>
      </c>
      <c r="D91" s="73"/>
      <c r="E91" s="73"/>
      <c r="F91" s="106">
        <f>F93</f>
        <v>278792.9</v>
      </c>
    </row>
    <row r="92" spans="1:6" ht="15" customHeight="1">
      <c r="A92" s="65">
        <v>77</v>
      </c>
      <c r="B92" s="68" t="s">
        <v>327</v>
      </c>
      <c r="C92" s="80" t="s">
        <v>4</v>
      </c>
      <c r="D92" s="73"/>
      <c r="E92" s="73"/>
      <c r="F92" s="106">
        <f>F93</f>
        <v>278792.9</v>
      </c>
    </row>
    <row r="93" spans="1:6" ht="48" customHeight="1">
      <c r="A93" s="65">
        <v>78</v>
      </c>
      <c r="B93" s="94" t="s">
        <v>256</v>
      </c>
      <c r="C93" s="78" t="s">
        <v>4</v>
      </c>
      <c r="D93" s="73">
        <v>3960080000</v>
      </c>
      <c r="E93" s="73"/>
      <c r="F93" s="107">
        <f>F94</f>
        <v>278792.9</v>
      </c>
    </row>
    <row r="94" spans="1:6" ht="25.5" customHeight="1">
      <c r="A94" s="65">
        <v>79</v>
      </c>
      <c r="B94" s="77" t="s">
        <v>255</v>
      </c>
      <c r="C94" s="78" t="s">
        <v>4</v>
      </c>
      <c r="D94" s="73">
        <v>3960080000</v>
      </c>
      <c r="E94" s="73">
        <v>111</v>
      </c>
      <c r="F94" s="107">
        <v>278792.9</v>
      </c>
    </row>
    <row r="95" spans="1:6" ht="17.25" customHeight="1">
      <c r="A95" s="65">
        <v>80</v>
      </c>
      <c r="B95" s="68" t="s">
        <v>5</v>
      </c>
      <c r="C95" s="78" t="s">
        <v>324</v>
      </c>
      <c r="D95" s="78"/>
      <c r="E95" s="73"/>
      <c r="F95" s="106">
        <f>F96</f>
        <v>4344374.140000001</v>
      </c>
    </row>
    <row r="96" spans="1:6" ht="12.75" customHeight="1">
      <c r="A96" s="65">
        <v>81</v>
      </c>
      <c r="B96" s="166" t="s">
        <v>317</v>
      </c>
      <c r="C96" s="78" t="s">
        <v>25</v>
      </c>
      <c r="D96" s="78"/>
      <c r="E96" s="73"/>
      <c r="F96" s="106">
        <f>F97+F99+F101+F105+F103</f>
        <v>4344374.140000001</v>
      </c>
    </row>
    <row r="97" spans="1:6" ht="84.75" customHeight="1">
      <c r="A97" s="65">
        <v>82</v>
      </c>
      <c r="B97" s="77" t="s">
        <v>257</v>
      </c>
      <c r="C97" s="78" t="s">
        <v>25</v>
      </c>
      <c r="D97" s="78" t="s">
        <v>381</v>
      </c>
      <c r="E97" s="73"/>
      <c r="F97" s="106">
        <f>F98</f>
        <v>3086340.1</v>
      </c>
    </row>
    <row r="98" spans="1:6" ht="51" customHeight="1">
      <c r="A98" s="65">
        <v>83</v>
      </c>
      <c r="B98" s="77" t="s">
        <v>258</v>
      </c>
      <c r="C98" s="78" t="s">
        <v>25</v>
      </c>
      <c r="D98" s="78" t="s">
        <v>381</v>
      </c>
      <c r="E98" s="73">
        <v>611</v>
      </c>
      <c r="F98" s="107">
        <v>3086340.1</v>
      </c>
    </row>
    <row r="99" spans="1:6" ht="108.75" customHeight="1">
      <c r="A99" s="65">
        <v>84</v>
      </c>
      <c r="B99" s="168" t="s">
        <v>259</v>
      </c>
      <c r="C99" s="78" t="s">
        <v>25</v>
      </c>
      <c r="D99" s="78" t="s">
        <v>382</v>
      </c>
      <c r="E99" s="73"/>
      <c r="F99" s="106">
        <f>F100</f>
        <v>285000</v>
      </c>
    </row>
    <row r="100" spans="1:6" ht="51.75" customHeight="1">
      <c r="A100" s="65">
        <v>85</v>
      </c>
      <c r="B100" s="77" t="s">
        <v>258</v>
      </c>
      <c r="C100" s="78" t="s">
        <v>25</v>
      </c>
      <c r="D100" s="78" t="s">
        <v>382</v>
      </c>
      <c r="E100" s="73">
        <v>611</v>
      </c>
      <c r="F100" s="107">
        <v>285000</v>
      </c>
    </row>
    <row r="101" spans="1:6" ht="23.25" customHeight="1">
      <c r="A101" s="65">
        <v>86</v>
      </c>
      <c r="B101" s="94" t="s">
        <v>274</v>
      </c>
      <c r="C101" s="78" t="s">
        <v>25</v>
      </c>
      <c r="D101" s="78" t="s">
        <v>383</v>
      </c>
      <c r="E101" s="73"/>
      <c r="F101" s="106">
        <f>F102</f>
        <v>95000</v>
      </c>
    </row>
    <row r="102" spans="1:6" ht="12.75" customHeight="1">
      <c r="A102" s="65">
        <v>87</v>
      </c>
      <c r="B102" s="77" t="s">
        <v>223</v>
      </c>
      <c r="C102" s="78" t="s">
        <v>25</v>
      </c>
      <c r="D102" s="78" t="s">
        <v>383</v>
      </c>
      <c r="E102" s="73">
        <v>612</v>
      </c>
      <c r="F102" s="107">
        <v>95000</v>
      </c>
    </row>
    <row r="103" spans="1:6" ht="38.25" customHeight="1">
      <c r="A103" s="65">
        <v>88</v>
      </c>
      <c r="B103" s="77" t="s">
        <v>321</v>
      </c>
      <c r="C103" s="78" t="s">
        <v>25</v>
      </c>
      <c r="D103" s="78" t="s">
        <v>384</v>
      </c>
      <c r="E103" s="73"/>
      <c r="F103" s="106">
        <f>F104</f>
        <v>794034.04</v>
      </c>
    </row>
    <row r="104" spans="1:6" ht="51.75" customHeight="1">
      <c r="A104" s="65">
        <v>89</v>
      </c>
      <c r="B104" s="77" t="s">
        <v>258</v>
      </c>
      <c r="C104" s="78" t="s">
        <v>25</v>
      </c>
      <c r="D104" s="78" t="s">
        <v>384</v>
      </c>
      <c r="E104" s="73">
        <v>611</v>
      </c>
      <c r="F104" s="107">
        <v>794034.04</v>
      </c>
    </row>
    <row r="105" spans="1:6" ht="48" customHeight="1">
      <c r="A105" s="65">
        <v>90</v>
      </c>
      <c r="B105" s="77" t="s">
        <v>260</v>
      </c>
      <c r="C105" s="78" t="s">
        <v>25</v>
      </c>
      <c r="D105" s="78" t="s">
        <v>385</v>
      </c>
      <c r="E105" s="73"/>
      <c r="F105" s="106">
        <f>F106</f>
        <v>84000</v>
      </c>
    </row>
    <row r="106" spans="1:6" ht="16.5" customHeight="1">
      <c r="A106" s="65">
        <v>91</v>
      </c>
      <c r="B106" s="77" t="s">
        <v>223</v>
      </c>
      <c r="C106" s="78" t="s">
        <v>25</v>
      </c>
      <c r="D106" s="78" t="s">
        <v>385</v>
      </c>
      <c r="E106" s="73">
        <v>612</v>
      </c>
      <c r="F106" s="107">
        <v>84000</v>
      </c>
    </row>
    <row r="107" spans="1:6" ht="17.25" customHeight="1">
      <c r="A107" s="65">
        <v>92</v>
      </c>
      <c r="B107" s="75" t="s">
        <v>318</v>
      </c>
      <c r="C107" s="80"/>
      <c r="D107" s="80"/>
      <c r="E107" s="75"/>
      <c r="F107" s="106">
        <f>F9+F54+F60+F64+F70+F87+F91+F95</f>
        <v>11845721</v>
      </c>
    </row>
    <row r="110" ht="54" customHeight="1"/>
    <row r="111" ht="62.25" customHeight="1"/>
    <row r="112" ht="59.25" customHeight="1"/>
    <row r="113" ht="68.25" customHeight="1"/>
    <row r="114" ht="70.5" customHeight="1"/>
    <row r="116" ht="45" customHeight="1"/>
    <row r="119" ht="75.75" customHeight="1"/>
    <row r="123" ht="38.25" customHeight="1"/>
  </sheetData>
  <sheetProtection/>
  <mergeCells count="7">
    <mergeCell ref="B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S19" sqref="R19:S19"/>
    </sheetView>
  </sheetViews>
  <sheetFormatPr defaultColWidth="9.00390625" defaultRowHeight="12.75"/>
  <cols>
    <col min="1" max="1" width="3.125" style="53" customWidth="1"/>
    <col min="2" max="2" width="57.25390625" style="4" customWidth="1"/>
    <col min="3" max="3" width="3.625" style="53" customWidth="1"/>
    <col min="4" max="4" width="1.875" style="53" customWidth="1"/>
    <col min="5" max="5" width="2.25390625" style="53" customWidth="1"/>
    <col min="6" max="6" width="5.75390625" style="61" customWidth="1"/>
    <col min="7" max="7" width="2.625" style="53" customWidth="1"/>
    <col min="8" max="8" width="4.125" style="53" customWidth="1"/>
    <col min="9" max="9" width="3.75390625" style="53" customWidth="1"/>
    <col min="10" max="10" width="14.00390625" style="53" customWidth="1"/>
    <col min="11" max="11" width="14.25390625" style="53" customWidth="1"/>
    <col min="12" max="12" width="15.625" style="62" customWidth="1"/>
    <col min="13" max="16384" width="9.125" style="53" customWidth="1"/>
  </cols>
  <sheetData>
    <row r="1" spans="11:12" ht="12.75">
      <c r="K1" s="239" t="s">
        <v>142</v>
      </c>
      <c r="L1" s="239"/>
    </row>
    <row r="2" spans="11:12" ht="12.75">
      <c r="K2" s="239" t="s">
        <v>408</v>
      </c>
      <c r="L2" s="239"/>
    </row>
    <row r="3" spans="11:12" ht="12.75">
      <c r="K3" s="239" t="s">
        <v>413</v>
      </c>
      <c r="L3" s="239"/>
    </row>
    <row r="5" spans="2:12" ht="13.5" customHeight="1">
      <c r="B5" s="242" t="s">
        <v>142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2:12" ht="12.75">
      <c r="B6" s="242" t="s">
        <v>408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</row>
    <row r="7" spans="2:12" ht="12.75">
      <c r="B7" s="242" t="s">
        <v>420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</row>
    <row r="8" spans="2:12" ht="7.5" customHeight="1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</row>
    <row r="9" spans="2:12" ht="12.75" customHeight="1">
      <c r="B9" s="240" t="s">
        <v>351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</row>
    <row r="10" spans="2:12" ht="12.75">
      <c r="B10" s="241" t="s">
        <v>56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1:12" ht="10.5" customHeight="1">
      <c r="A11" s="202" t="s">
        <v>345</v>
      </c>
      <c r="B11" s="245" t="s">
        <v>166</v>
      </c>
      <c r="C11" s="246" t="s">
        <v>64</v>
      </c>
      <c r="D11" s="246"/>
      <c r="E11" s="246"/>
      <c r="F11" s="246"/>
      <c r="G11" s="246"/>
      <c r="H11" s="246"/>
      <c r="I11" s="246"/>
      <c r="J11" s="247" t="s">
        <v>352</v>
      </c>
      <c r="K11" s="249" t="s">
        <v>229</v>
      </c>
      <c r="L11" s="247" t="s">
        <v>353</v>
      </c>
    </row>
    <row r="12" spans="1:12" ht="2.25" customHeight="1">
      <c r="A12" s="243"/>
      <c r="B12" s="245"/>
      <c r="C12" s="246"/>
      <c r="D12" s="246"/>
      <c r="E12" s="246"/>
      <c r="F12" s="246"/>
      <c r="G12" s="246"/>
      <c r="H12" s="246"/>
      <c r="I12" s="246"/>
      <c r="J12" s="247"/>
      <c r="K12" s="250"/>
      <c r="L12" s="247"/>
    </row>
    <row r="13" spans="1:12" ht="108" customHeight="1">
      <c r="A13" s="244"/>
      <c r="B13" s="245"/>
      <c r="C13" s="43" t="s">
        <v>164</v>
      </c>
      <c r="D13" s="43" t="s">
        <v>40</v>
      </c>
      <c r="E13" s="43" t="s">
        <v>41</v>
      </c>
      <c r="F13" s="44" t="s">
        <v>42</v>
      </c>
      <c r="G13" s="43" t="s">
        <v>43</v>
      </c>
      <c r="H13" s="43" t="s">
        <v>44</v>
      </c>
      <c r="I13" s="44" t="s">
        <v>165</v>
      </c>
      <c r="J13" s="247"/>
      <c r="K13" s="251"/>
      <c r="L13" s="247"/>
    </row>
    <row r="14" spans="1:12" ht="11.25" customHeight="1">
      <c r="A14" s="141"/>
      <c r="B14" s="133">
        <v>1</v>
      </c>
      <c r="C14" s="248" t="s">
        <v>65</v>
      </c>
      <c r="D14" s="248"/>
      <c r="E14" s="248"/>
      <c r="F14" s="248"/>
      <c r="G14" s="248"/>
      <c r="H14" s="248"/>
      <c r="I14" s="248"/>
      <c r="J14" s="11" t="s">
        <v>230</v>
      </c>
      <c r="K14" s="11" t="s">
        <v>231</v>
      </c>
      <c r="L14" s="45">
        <v>5</v>
      </c>
    </row>
    <row r="15" spans="1:12" ht="12.75">
      <c r="A15" s="141">
        <v>1</v>
      </c>
      <c r="B15" s="134" t="s">
        <v>48</v>
      </c>
      <c r="C15" s="11"/>
      <c r="D15" s="11"/>
      <c r="E15" s="11"/>
      <c r="F15" s="11"/>
      <c r="G15" s="11"/>
      <c r="H15" s="11"/>
      <c r="I15" s="11"/>
      <c r="J15" s="155">
        <f>J16+J45</f>
        <v>11845721</v>
      </c>
      <c r="K15" s="155">
        <f>K16+K45</f>
        <v>8000261</v>
      </c>
      <c r="L15" s="155">
        <f>L16+L45</f>
        <v>6497880</v>
      </c>
    </row>
    <row r="16" spans="1:12" s="2" customFormat="1" ht="12.75">
      <c r="A16" s="142">
        <v>2</v>
      </c>
      <c r="B16" s="135" t="s">
        <v>58</v>
      </c>
      <c r="C16" s="46" t="s">
        <v>47</v>
      </c>
      <c r="D16" s="46" t="s">
        <v>57</v>
      </c>
      <c r="E16" s="46" t="s">
        <v>31</v>
      </c>
      <c r="F16" s="46" t="s">
        <v>59</v>
      </c>
      <c r="G16" s="46" t="s">
        <v>31</v>
      </c>
      <c r="H16" s="46" t="s">
        <v>60</v>
      </c>
      <c r="I16" s="46" t="s">
        <v>47</v>
      </c>
      <c r="J16" s="156">
        <f>J17+J25+J34+J31+J20+J40+J44</f>
        <v>1881240</v>
      </c>
      <c r="K16" s="156">
        <f>K17+K25+K34+K31+K20+K40+K44</f>
        <v>1885590</v>
      </c>
      <c r="L16" s="156">
        <f>L17+L25+L34+L31+L20+L40+L44</f>
        <v>1827800</v>
      </c>
    </row>
    <row r="17" spans="1:12" s="2" customFormat="1" ht="12.75">
      <c r="A17" s="142">
        <v>3</v>
      </c>
      <c r="B17" s="135" t="s">
        <v>61</v>
      </c>
      <c r="C17" s="46" t="s">
        <v>47</v>
      </c>
      <c r="D17" s="46" t="s">
        <v>57</v>
      </c>
      <c r="E17" s="46" t="s">
        <v>34</v>
      </c>
      <c r="F17" s="46" t="s">
        <v>59</v>
      </c>
      <c r="G17" s="46" t="s">
        <v>31</v>
      </c>
      <c r="H17" s="46" t="s">
        <v>60</v>
      </c>
      <c r="I17" s="46" t="s">
        <v>47</v>
      </c>
      <c r="J17" s="157">
        <f aca="true" t="shared" si="0" ref="J17:L18">J18</f>
        <v>738300</v>
      </c>
      <c r="K17" s="157">
        <f t="shared" si="0"/>
        <v>741480</v>
      </c>
      <c r="L17" s="157">
        <f t="shared" si="0"/>
        <v>749400</v>
      </c>
    </row>
    <row r="18" spans="1:12" s="2" customFormat="1" ht="12.75">
      <c r="A18" s="142">
        <v>4</v>
      </c>
      <c r="B18" s="136" t="s">
        <v>66</v>
      </c>
      <c r="C18" s="46" t="s">
        <v>49</v>
      </c>
      <c r="D18" s="46" t="s">
        <v>57</v>
      </c>
      <c r="E18" s="46" t="s">
        <v>34</v>
      </c>
      <c r="F18" s="46" t="s">
        <v>53</v>
      </c>
      <c r="G18" s="46" t="s">
        <v>31</v>
      </c>
      <c r="H18" s="46" t="s">
        <v>60</v>
      </c>
      <c r="I18" s="46" t="s">
        <v>51</v>
      </c>
      <c r="J18" s="157">
        <f t="shared" si="0"/>
        <v>738300</v>
      </c>
      <c r="K18" s="157">
        <f t="shared" si="0"/>
        <v>741480</v>
      </c>
      <c r="L18" s="157">
        <f t="shared" si="0"/>
        <v>749400</v>
      </c>
    </row>
    <row r="19" spans="1:12" s="2" customFormat="1" ht="48">
      <c r="A19" s="142">
        <v>5</v>
      </c>
      <c r="B19" s="137" t="s">
        <v>305</v>
      </c>
      <c r="C19" s="47" t="s">
        <v>49</v>
      </c>
      <c r="D19" s="47" t="s">
        <v>57</v>
      </c>
      <c r="E19" s="47" t="s">
        <v>34</v>
      </c>
      <c r="F19" s="47" t="s">
        <v>227</v>
      </c>
      <c r="G19" s="47" t="s">
        <v>31</v>
      </c>
      <c r="H19" s="47" t="s">
        <v>60</v>
      </c>
      <c r="I19" s="47" t="s">
        <v>51</v>
      </c>
      <c r="J19" s="158">
        <v>738300</v>
      </c>
      <c r="K19" s="157">
        <v>741480</v>
      </c>
      <c r="L19" s="157">
        <v>749400</v>
      </c>
    </row>
    <row r="20" spans="1:12" ht="15" customHeight="1">
      <c r="A20" s="141">
        <v>6</v>
      </c>
      <c r="B20" s="135" t="s">
        <v>185</v>
      </c>
      <c r="C20" s="48" t="s">
        <v>47</v>
      </c>
      <c r="D20" s="48" t="s">
        <v>57</v>
      </c>
      <c r="E20" s="48" t="s">
        <v>161</v>
      </c>
      <c r="F20" s="48" t="s">
        <v>59</v>
      </c>
      <c r="G20" s="48" t="s">
        <v>31</v>
      </c>
      <c r="H20" s="48" t="s">
        <v>60</v>
      </c>
      <c r="I20" s="48" t="s">
        <v>51</v>
      </c>
      <c r="J20" s="157">
        <f>J21+J22+J23+J24</f>
        <v>237900</v>
      </c>
      <c r="K20" s="157">
        <f>K21+K22+K23+K24</f>
        <v>190800</v>
      </c>
      <c r="L20" s="157">
        <f>L21+L22+L23+L24</f>
        <v>196900</v>
      </c>
    </row>
    <row r="21" spans="1:12" ht="49.5" customHeight="1">
      <c r="A21" s="141">
        <v>7</v>
      </c>
      <c r="B21" s="137" t="s">
        <v>186</v>
      </c>
      <c r="C21" s="48" t="s">
        <v>228</v>
      </c>
      <c r="D21" s="48" t="s">
        <v>57</v>
      </c>
      <c r="E21" s="48" t="s">
        <v>161</v>
      </c>
      <c r="F21" s="48" t="s">
        <v>190</v>
      </c>
      <c r="G21" s="48" t="s">
        <v>34</v>
      </c>
      <c r="H21" s="48" t="s">
        <v>60</v>
      </c>
      <c r="I21" s="48" t="s">
        <v>51</v>
      </c>
      <c r="J21" s="159">
        <v>75900</v>
      </c>
      <c r="K21" s="160">
        <v>69500</v>
      </c>
      <c r="L21" s="160">
        <v>72900</v>
      </c>
    </row>
    <row r="22" spans="1:12" ht="59.25" customHeight="1">
      <c r="A22" s="141">
        <v>8</v>
      </c>
      <c r="B22" s="137" t="s">
        <v>187</v>
      </c>
      <c r="C22" s="48" t="s">
        <v>228</v>
      </c>
      <c r="D22" s="48" t="s">
        <v>57</v>
      </c>
      <c r="E22" s="48" t="s">
        <v>161</v>
      </c>
      <c r="F22" s="48" t="s">
        <v>191</v>
      </c>
      <c r="G22" s="48" t="s">
        <v>34</v>
      </c>
      <c r="H22" s="48" t="s">
        <v>60</v>
      </c>
      <c r="I22" s="48" t="s">
        <v>51</v>
      </c>
      <c r="J22" s="159">
        <v>1600</v>
      </c>
      <c r="K22" s="160">
        <v>1400</v>
      </c>
      <c r="L22" s="160">
        <v>1400</v>
      </c>
    </row>
    <row r="23" spans="1:12" ht="58.5" customHeight="1">
      <c r="A23" s="141">
        <v>9</v>
      </c>
      <c r="B23" s="137" t="s">
        <v>188</v>
      </c>
      <c r="C23" s="48" t="s">
        <v>228</v>
      </c>
      <c r="D23" s="48" t="s">
        <v>57</v>
      </c>
      <c r="E23" s="48" t="s">
        <v>161</v>
      </c>
      <c r="F23" s="48" t="s">
        <v>192</v>
      </c>
      <c r="G23" s="48" t="s">
        <v>34</v>
      </c>
      <c r="H23" s="48" t="s">
        <v>60</v>
      </c>
      <c r="I23" s="48" t="s">
        <v>51</v>
      </c>
      <c r="J23" s="159">
        <v>175800</v>
      </c>
      <c r="K23" s="160">
        <v>133600</v>
      </c>
      <c r="L23" s="160">
        <v>136300</v>
      </c>
    </row>
    <row r="24" spans="1:12" ht="59.25" customHeight="1">
      <c r="A24" s="141">
        <v>10</v>
      </c>
      <c r="B24" s="137" t="s">
        <v>189</v>
      </c>
      <c r="C24" s="48" t="s">
        <v>228</v>
      </c>
      <c r="D24" s="48" t="s">
        <v>57</v>
      </c>
      <c r="E24" s="48" t="s">
        <v>161</v>
      </c>
      <c r="F24" s="48" t="s">
        <v>193</v>
      </c>
      <c r="G24" s="48" t="s">
        <v>34</v>
      </c>
      <c r="H24" s="48" t="s">
        <v>60</v>
      </c>
      <c r="I24" s="48" t="s">
        <v>51</v>
      </c>
      <c r="J24" s="159">
        <v>-15400</v>
      </c>
      <c r="K24" s="160">
        <v>-13700</v>
      </c>
      <c r="L24" s="160">
        <v>-13700</v>
      </c>
    </row>
    <row r="25" spans="1:12" s="2" customFormat="1" ht="12.75">
      <c r="A25" s="142">
        <v>11</v>
      </c>
      <c r="B25" s="136" t="s">
        <v>62</v>
      </c>
      <c r="C25" s="47" t="s">
        <v>47</v>
      </c>
      <c r="D25" s="47" t="s">
        <v>57</v>
      </c>
      <c r="E25" s="47" t="s">
        <v>35</v>
      </c>
      <c r="F25" s="49" t="s">
        <v>59</v>
      </c>
      <c r="G25" s="47" t="s">
        <v>31</v>
      </c>
      <c r="H25" s="47" t="s">
        <v>60</v>
      </c>
      <c r="I25" s="47" t="s">
        <v>47</v>
      </c>
      <c r="J25" s="157">
        <f>J26+J28</f>
        <v>428990</v>
      </c>
      <c r="K25" s="157">
        <f>K26+K28</f>
        <v>454710</v>
      </c>
      <c r="L25" s="157">
        <f>L26+L28</f>
        <v>432500</v>
      </c>
    </row>
    <row r="26" spans="1:12" s="2" customFormat="1" ht="12.75">
      <c r="A26" s="142">
        <v>12</v>
      </c>
      <c r="B26" s="136" t="s">
        <v>68</v>
      </c>
      <c r="C26" s="47" t="s">
        <v>49</v>
      </c>
      <c r="D26" s="47" t="s">
        <v>57</v>
      </c>
      <c r="E26" s="47" t="s">
        <v>35</v>
      </c>
      <c r="F26" s="49" t="s">
        <v>36</v>
      </c>
      <c r="G26" s="47" t="s">
        <v>31</v>
      </c>
      <c r="H26" s="47" t="s">
        <v>60</v>
      </c>
      <c r="I26" s="47" t="s">
        <v>51</v>
      </c>
      <c r="J26" s="157">
        <f>J27</f>
        <v>108970</v>
      </c>
      <c r="K26" s="157">
        <f>K27</f>
        <v>119310</v>
      </c>
      <c r="L26" s="157">
        <f>L27</f>
        <v>131800</v>
      </c>
    </row>
    <row r="27" spans="1:12" s="2" customFormat="1" ht="24">
      <c r="A27" s="142">
        <v>13</v>
      </c>
      <c r="B27" s="138" t="s">
        <v>306</v>
      </c>
      <c r="C27" s="47" t="s">
        <v>49</v>
      </c>
      <c r="D27" s="47" t="s">
        <v>57</v>
      </c>
      <c r="E27" s="47" t="s">
        <v>35</v>
      </c>
      <c r="F27" s="49" t="s">
        <v>69</v>
      </c>
      <c r="G27" s="47" t="s">
        <v>31</v>
      </c>
      <c r="H27" s="47" t="s">
        <v>60</v>
      </c>
      <c r="I27" s="47" t="s">
        <v>51</v>
      </c>
      <c r="J27" s="157">
        <v>108970</v>
      </c>
      <c r="K27" s="157">
        <v>119310</v>
      </c>
      <c r="L27" s="157">
        <v>131800</v>
      </c>
    </row>
    <row r="28" spans="1:12" s="2" customFormat="1" ht="12.75">
      <c r="A28" s="142">
        <v>14</v>
      </c>
      <c r="B28" s="136" t="s">
        <v>63</v>
      </c>
      <c r="C28" s="47" t="s">
        <v>47</v>
      </c>
      <c r="D28" s="47" t="s">
        <v>57</v>
      </c>
      <c r="E28" s="47" t="s">
        <v>35</v>
      </c>
      <c r="F28" s="49" t="s">
        <v>55</v>
      </c>
      <c r="G28" s="47" t="s">
        <v>31</v>
      </c>
      <c r="H28" s="47" t="s">
        <v>60</v>
      </c>
      <c r="I28" s="47" t="s">
        <v>51</v>
      </c>
      <c r="J28" s="157">
        <f>J29+J30</f>
        <v>320020</v>
      </c>
      <c r="K28" s="157">
        <f>K29+K30</f>
        <v>335400</v>
      </c>
      <c r="L28" s="157">
        <f>L29+L30</f>
        <v>300700</v>
      </c>
    </row>
    <row r="29" spans="1:12" s="2" customFormat="1" ht="48">
      <c r="A29" s="142">
        <v>15</v>
      </c>
      <c r="B29" s="138" t="s">
        <v>307</v>
      </c>
      <c r="C29" s="47" t="s">
        <v>49</v>
      </c>
      <c r="D29" s="47" t="s">
        <v>57</v>
      </c>
      <c r="E29" s="47" t="s">
        <v>35</v>
      </c>
      <c r="F29" s="49" t="s">
        <v>285</v>
      </c>
      <c r="G29" s="47" t="s">
        <v>67</v>
      </c>
      <c r="H29" s="47" t="s">
        <v>60</v>
      </c>
      <c r="I29" s="47" t="s">
        <v>51</v>
      </c>
      <c r="J29" s="157">
        <v>51280</v>
      </c>
      <c r="K29" s="157">
        <v>54000</v>
      </c>
      <c r="L29" s="157">
        <v>49370</v>
      </c>
    </row>
    <row r="30" spans="1:12" ht="48">
      <c r="A30" s="141">
        <v>16</v>
      </c>
      <c r="B30" s="138" t="s">
        <v>308</v>
      </c>
      <c r="C30" s="48" t="s">
        <v>49</v>
      </c>
      <c r="D30" s="48" t="s">
        <v>57</v>
      </c>
      <c r="E30" s="48" t="s">
        <v>35</v>
      </c>
      <c r="F30" s="50" t="s">
        <v>46</v>
      </c>
      <c r="G30" s="48" t="s">
        <v>67</v>
      </c>
      <c r="H30" s="48" t="s">
        <v>60</v>
      </c>
      <c r="I30" s="48" t="s">
        <v>51</v>
      </c>
      <c r="J30" s="160">
        <v>268740</v>
      </c>
      <c r="K30" s="160">
        <v>281400</v>
      </c>
      <c r="L30" s="160">
        <v>251330</v>
      </c>
    </row>
    <row r="31" spans="1:12" ht="12.75">
      <c r="A31" s="141">
        <v>17</v>
      </c>
      <c r="B31" s="136" t="s">
        <v>87</v>
      </c>
      <c r="C31" s="47" t="s">
        <v>47</v>
      </c>
      <c r="D31" s="47" t="s">
        <v>57</v>
      </c>
      <c r="E31" s="47" t="s">
        <v>72</v>
      </c>
      <c r="F31" s="49" t="s">
        <v>59</v>
      </c>
      <c r="G31" s="47" t="s">
        <v>31</v>
      </c>
      <c r="H31" s="47" t="s">
        <v>60</v>
      </c>
      <c r="I31" s="47" t="s">
        <v>51</v>
      </c>
      <c r="J31" s="157">
        <f aca="true" t="shared" si="1" ref="J31:L32">J32</f>
        <v>16050</v>
      </c>
      <c r="K31" s="157">
        <f t="shared" si="1"/>
        <v>18600</v>
      </c>
      <c r="L31" s="157">
        <f t="shared" si="1"/>
        <v>19000</v>
      </c>
    </row>
    <row r="32" spans="1:12" ht="36">
      <c r="A32" s="141">
        <v>18</v>
      </c>
      <c r="B32" s="136" t="s">
        <v>125</v>
      </c>
      <c r="C32" s="47" t="s">
        <v>47</v>
      </c>
      <c r="D32" s="47" t="s">
        <v>57</v>
      </c>
      <c r="E32" s="47" t="s">
        <v>72</v>
      </c>
      <c r="F32" s="49" t="s">
        <v>126</v>
      </c>
      <c r="G32" s="47" t="s">
        <v>31</v>
      </c>
      <c r="H32" s="47" t="s">
        <v>60</v>
      </c>
      <c r="I32" s="47" t="s">
        <v>51</v>
      </c>
      <c r="J32" s="157">
        <f t="shared" si="1"/>
        <v>16050</v>
      </c>
      <c r="K32" s="157">
        <f t="shared" si="1"/>
        <v>18600</v>
      </c>
      <c r="L32" s="157">
        <f t="shared" si="1"/>
        <v>19000</v>
      </c>
    </row>
    <row r="33" spans="1:12" ht="48">
      <c r="A33" s="141">
        <v>19</v>
      </c>
      <c r="B33" s="138" t="s">
        <v>71</v>
      </c>
      <c r="C33" s="48" t="s">
        <v>148</v>
      </c>
      <c r="D33" s="48" t="s">
        <v>57</v>
      </c>
      <c r="E33" s="48" t="s">
        <v>72</v>
      </c>
      <c r="F33" s="50" t="s">
        <v>73</v>
      </c>
      <c r="G33" s="48" t="s">
        <v>34</v>
      </c>
      <c r="H33" s="48" t="s">
        <v>60</v>
      </c>
      <c r="I33" s="48" t="s">
        <v>51</v>
      </c>
      <c r="J33" s="159">
        <v>16050</v>
      </c>
      <c r="K33" s="159">
        <v>18600</v>
      </c>
      <c r="L33" s="160">
        <v>19000</v>
      </c>
    </row>
    <row r="34" spans="1:12" s="2" customFormat="1" ht="28.5" customHeight="1">
      <c r="A34" s="142">
        <v>20</v>
      </c>
      <c r="B34" s="136" t="s">
        <v>45</v>
      </c>
      <c r="C34" s="47" t="s">
        <v>47</v>
      </c>
      <c r="D34" s="47" t="s">
        <v>57</v>
      </c>
      <c r="E34" s="47" t="s">
        <v>39</v>
      </c>
      <c r="F34" s="49" t="s">
        <v>59</v>
      </c>
      <c r="G34" s="47" t="s">
        <v>31</v>
      </c>
      <c r="H34" s="47" t="s">
        <v>60</v>
      </c>
      <c r="I34" s="47" t="s">
        <v>47</v>
      </c>
      <c r="J34" s="157">
        <f>J35</f>
        <v>430000</v>
      </c>
      <c r="K34" s="157">
        <f>K35</f>
        <v>450000</v>
      </c>
      <c r="L34" s="157">
        <f>L35</f>
        <v>400000</v>
      </c>
    </row>
    <row r="35" spans="1:12" s="2" customFormat="1" ht="60">
      <c r="A35" s="142">
        <v>21</v>
      </c>
      <c r="B35" s="136" t="s">
        <v>127</v>
      </c>
      <c r="C35" s="47" t="s">
        <v>47</v>
      </c>
      <c r="D35" s="47" t="s">
        <v>57</v>
      </c>
      <c r="E35" s="47" t="s">
        <v>39</v>
      </c>
      <c r="F35" s="49" t="s">
        <v>54</v>
      </c>
      <c r="G35" s="47" t="s">
        <v>31</v>
      </c>
      <c r="H35" s="47" t="s">
        <v>60</v>
      </c>
      <c r="I35" s="47" t="s">
        <v>52</v>
      </c>
      <c r="J35" s="157">
        <f>J36+J38</f>
        <v>430000</v>
      </c>
      <c r="K35" s="157">
        <f>K36+K38</f>
        <v>450000</v>
      </c>
      <c r="L35" s="157">
        <f>L36+L38</f>
        <v>400000</v>
      </c>
    </row>
    <row r="36" spans="1:12" s="2" customFormat="1" ht="48">
      <c r="A36" s="142">
        <v>22</v>
      </c>
      <c r="B36" s="136" t="s">
        <v>265</v>
      </c>
      <c r="C36" s="47" t="s">
        <v>47</v>
      </c>
      <c r="D36" s="47" t="s">
        <v>57</v>
      </c>
      <c r="E36" s="47" t="s">
        <v>39</v>
      </c>
      <c r="F36" s="49" t="s">
        <v>311</v>
      </c>
      <c r="G36" s="47" t="s">
        <v>31</v>
      </c>
      <c r="H36" s="47" t="s">
        <v>60</v>
      </c>
      <c r="I36" s="47" t="s">
        <v>52</v>
      </c>
      <c r="J36" s="157">
        <f>J37</f>
        <v>0</v>
      </c>
      <c r="K36" s="157">
        <f>K37</f>
        <v>0</v>
      </c>
      <c r="L36" s="157">
        <f>L37</f>
        <v>0</v>
      </c>
    </row>
    <row r="37" spans="1:12" s="2" customFormat="1" ht="48">
      <c r="A37" s="142">
        <v>23</v>
      </c>
      <c r="B37" s="138" t="s">
        <v>309</v>
      </c>
      <c r="C37" s="48" t="s">
        <v>310</v>
      </c>
      <c r="D37" s="48" t="s">
        <v>57</v>
      </c>
      <c r="E37" s="48" t="s">
        <v>39</v>
      </c>
      <c r="F37" s="50" t="s">
        <v>266</v>
      </c>
      <c r="G37" s="48" t="s">
        <v>67</v>
      </c>
      <c r="H37" s="48" t="s">
        <v>60</v>
      </c>
      <c r="I37" s="48" t="s">
        <v>52</v>
      </c>
      <c r="J37" s="160">
        <v>0</v>
      </c>
      <c r="K37" s="160">
        <v>0</v>
      </c>
      <c r="L37" s="160">
        <v>0</v>
      </c>
    </row>
    <row r="38" spans="1:12" s="2" customFormat="1" ht="48.75" customHeight="1">
      <c r="A38" s="142">
        <v>24</v>
      </c>
      <c r="B38" s="136" t="s">
        <v>128</v>
      </c>
      <c r="C38" s="47" t="s">
        <v>47</v>
      </c>
      <c r="D38" s="47" t="s">
        <v>57</v>
      </c>
      <c r="E38" s="47" t="s">
        <v>39</v>
      </c>
      <c r="F38" s="49" t="s">
        <v>129</v>
      </c>
      <c r="G38" s="47" t="s">
        <v>31</v>
      </c>
      <c r="H38" s="47" t="s">
        <v>60</v>
      </c>
      <c r="I38" s="47" t="s">
        <v>52</v>
      </c>
      <c r="J38" s="157">
        <f>J39</f>
        <v>430000</v>
      </c>
      <c r="K38" s="157">
        <f>K39</f>
        <v>450000</v>
      </c>
      <c r="L38" s="157">
        <f>L39</f>
        <v>400000</v>
      </c>
    </row>
    <row r="39" spans="1:12" s="2" customFormat="1" ht="48">
      <c r="A39" s="142">
        <v>25</v>
      </c>
      <c r="B39" s="138" t="s">
        <v>312</v>
      </c>
      <c r="C39" s="48" t="s">
        <v>148</v>
      </c>
      <c r="D39" s="48" t="s">
        <v>57</v>
      </c>
      <c r="E39" s="48" t="s">
        <v>39</v>
      </c>
      <c r="F39" s="50" t="s">
        <v>70</v>
      </c>
      <c r="G39" s="48" t="s">
        <v>67</v>
      </c>
      <c r="H39" s="48" t="s">
        <v>60</v>
      </c>
      <c r="I39" s="48" t="s">
        <v>52</v>
      </c>
      <c r="J39" s="159">
        <v>430000</v>
      </c>
      <c r="K39" s="159">
        <v>450000</v>
      </c>
      <c r="L39" s="160">
        <v>400000</v>
      </c>
    </row>
    <row r="40" spans="1:12" s="2" customFormat="1" ht="24">
      <c r="A40" s="142">
        <v>26</v>
      </c>
      <c r="B40" s="136" t="s">
        <v>278</v>
      </c>
      <c r="C40" s="48" t="s">
        <v>47</v>
      </c>
      <c r="D40" s="48" t="s">
        <v>57</v>
      </c>
      <c r="E40" s="48" t="s">
        <v>283</v>
      </c>
      <c r="F40" s="49" t="s">
        <v>59</v>
      </c>
      <c r="G40" s="48" t="s">
        <v>31</v>
      </c>
      <c r="H40" s="48" t="s">
        <v>60</v>
      </c>
      <c r="I40" s="48" t="s">
        <v>286</v>
      </c>
      <c r="J40" s="157">
        <f>J41</f>
        <v>0</v>
      </c>
      <c r="K40" s="157">
        <f>K41</f>
        <v>0</v>
      </c>
      <c r="L40" s="157">
        <f>L41</f>
        <v>0</v>
      </c>
    </row>
    <row r="41" spans="1:12" s="2" customFormat="1" ht="60">
      <c r="A41" s="142">
        <v>27</v>
      </c>
      <c r="B41" s="136" t="s">
        <v>279</v>
      </c>
      <c r="C41" s="48" t="s">
        <v>47</v>
      </c>
      <c r="D41" s="48" t="s">
        <v>57</v>
      </c>
      <c r="E41" s="48" t="s">
        <v>283</v>
      </c>
      <c r="F41" s="49" t="s">
        <v>55</v>
      </c>
      <c r="G41" s="48" t="s">
        <v>31</v>
      </c>
      <c r="H41" s="48" t="s">
        <v>60</v>
      </c>
      <c r="I41" s="48" t="s">
        <v>286</v>
      </c>
      <c r="J41" s="159">
        <f>J43</f>
        <v>0</v>
      </c>
      <c r="K41" s="159">
        <f>K42</f>
        <v>0</v>
      </c>
      <c r="L41" s="160">
        <f>L42</f>
        <v>0</v>
      </c>
    </row>
    <row r="42" spans="1:12" s="2" customFormat="1" ht="24">
      <c r="A42" s="142">
        <v>28</v>
      </c>
      <c r="B42" s="136" t="s">
        <v>280</v>
      </c>
      <c r="C42" s="48" t="s">
        <v>47</v>
      </c>
      <c r="D42" s="48" t="s">
        <v>57</v>
      </c>
      <c r="E42" s="48" t="s">
        <v>283</v>
      </c>
      <c r="F42" s="49" t="s">
        <v>284</v>
      </c>
      <c r="G42" s="48" t="s">
        <v>31</v>
      </c>
      <c r="H42" s="48" t="s">
        <v>60</v>
      </c>
      <c r="I42" s="48" t="s">
        <v>286</v>
      </c>
      <c r="J42" s="159">
        <f>J43</f>
        <v>0</v>
      </c>
      <c r="K42" s="159">
        <f>K43</f>
        <v>0</v>
      </c>
      <c r="L42" s="160">
        <f>L43</f>
        <v>0</v>
      </c>
    </row>
    <row r="43" spans="1:12" s="2" customFormat="1" ht="24">
      <c r="A43" s="142">
        <v>29</v>
      </c>
      <c r="B43" s="138" t="s">
        <v>281</v>
      </c>
      <c r="C43" s="48" t="s">
        <v>310</v>
      </c>
      <c r="D43" s="48" t="s">
        <v>57</v>
      </c>
      <c r="E43" s="48" t="s">
        <v>283</v>
      </c>
      <c r="F43" s="50" t="s">
        <v>285</v>
      </c>
      <c r="G43" s="48" t="s">
        <v>67</v>
      </c>
      <c r="H43" s="48" t="s">
        <v>60</v>
      </c>
      <c r="I43" s="48" t="s">
        <v>286</v>
      </c>
      <c r="J43" s="159">
        <v>0</v>
      </c>
      <c r="K43" s="159">
        <v>0</v>
      </c>
      <c r="L43" s="160">
        <v>0</v>
      </c>
    </row>
    <row r="44" spans="1:12" s="2" customFormat="1" ht="36">
      <c r="A44" s="142"/>
      <c r="B44" s="136" t="s">
        <v>1</v>
      </c>
      <c r="C44" s="48"/>
      <c r="D44" s="48"/>
      <c r="E44" s="48"/>
      <c r="F44" s="50"/>
      <c r="G44" s="48"/>
      <c r="H44" s="48"/>
      <c r="I44" s="48"/>
      <c r="J44" s="157">
        <v>30000</v>
      </c>
      <c r="K44" s="157">
        <v>30000</v>
      </c>
      <c r="L44" s="157">
        <v>30000</v>
      </c>
    </row>
    <row r="45" spans="1:12" s="2" customFormat="1" ht="12.75">
      <c r="A45" s="142">
        <v>30</v>
      </c>
      <c r="B45" s="136" t="s">
        <v>37</v>
      </c>
      <c r="C45" s="47" t="s">
        <v>47</v>
      </c>
      <c r="D45" s="47" t="s">
        <v>65</v>
      </c>
      <c r="E45" s="47" t="s">
        <v>31</v>
      </c>
      <c r="F45" s="49" t="s">
        <v>59</v>
      </c>
      <c r="G45" s="47" t="s">
        <v>31</v>
      </c>
      <c r="H45" s="47" t="s">
        <v>60</v>
      </c>
      <c r="I45" s="47" t="s">
        <v>47</v>
      </c>
      <c r="J45" s="157">
        <f>J46</f>
        <v>9964481</v>
      </c>
      <c r="K45" s="157">
        <f>K46</f>
        <v>6114671</v>
      </c>
      <c r="L45" s="157">
        <f>L46</f>
        <v>4670080</v>
      </c>
    </row>
    <row r="46" spans="1:12" s="2" customFormat="1" ht="24">
      <c r="A46" s="142">
        <v>31</v>
      </c>
      <c r="B46" s="136" t="s">
        <v>130</v>
      </c>
      <c r="C46" s="47" t="s">
        <v>47</v>
      </c>
      <c r="D46" s="47" t="s">
        <v>65</v>
      </c>
      <c r="E46" s="47" t="s">
        <v>38</v>
      </c>
      <c r="F46" s="49" t="s">
        <v>59</v>
      </c>
      <c r="G46" s="47" t="s">
        <v>31</v>
      </c>
      <c r="H46" s="47" t="s">
        <v>60</v>
      </c>
      <c r="I46" s="47" t="s">
        <v>47</v>
      </c>
      <c r="J46" s="157">
        <f>J47+J49+J54+J52+J55+J56</f>
        <v>9964481</v>
      </c>
      <c r="K46" s="157">
        <f>K47+K49+K54+K52+K55+K56</f>
        <v>6114671</v>
      </c>
      <c r="L46" s="157">
        <f>L47+L49+L54+L52+L55+L56</f>
        <v>4670080</v>
      </c>
    </row>
    <row r="47" spans="1:12" s="2" customFormat="1" ht="24">
      <c r="A47" s="142">
        <v>32</v>
      </c>
      <c r="B47" s="136" t="s">
        <v>131</v>
      </c>
      <c r="C47" s="47" t="s">
        <v>47</v>
      </c>
      <c r="D47" s="47" t="s">
        <v>65</v>
      </c>
      <c r="E47" s="47" t="s">
        <v>38</v>
      </c>
      <c r="F47" s="49" t="s">
        <v>36</v>
      </c>
      <c r="G47" s="47" t="s">
        <v>31</v>
      </c>
      <c r="H47" s="47" t="s">
        <v>60</v>
      </c>
      <c r="I47" s="47" t="s">
        <v>50</v>
      </c>
      <c r="J47" s="157">
        <f>J48</f>
        <v>5053830</v>
      </c>
      <c r="K47" s="157">
        <f>K48</f>
        <v>2276300</v>
      </c>
      <c r="L47" s="157">
        <f>L48</f>
        <v>2276300</v>
      </c>
    </row>
    <row r="48" spans="1:12" ht="12.75">
      <c r="A48" s="141">
        <v>33</v>
      </c>
      <c r="B48" s="138" t="s">
        <v>313</v>
      </c>
      <c r="C48" s="48" t="s">
        <v>148</v>
      </c>
      <c r="D48" s="48" t="s">
        <v>65</v>
      </c>
      <c r="E48" s="48" t="s">
        <v>38</v>
      </c>
      <c r="F48" s="50" t="s">
        <v>88</v>
      </c>
      <c r="G48" s="48" t="s">
        <v>67</v>
      </c>
      <c r="H48" s="48" t="s">
        <v>60</v>
      </c>
      <c r="I48" s="48" t="s">
        <v>50</v>
      </c>
      <c r="J48" s="161">
        <v>5053830</v>
      </c>
      <c r="K48" s="161">
        <v>2276300</v>
      </c>
      <c r="L48" s="161">
        <v>2276300</v>
      </c>
    </row>
    <row r="49" spans="1:12" s="2" customFormat="1" ht="24">
      <c r="A49" s="142">
        <v>34</v>
      </c>
      <c r="B49" s="136" t="s">
        <v>132</v>
      </c>
      <c r="C49" s="47" t="s">
        <v>47</v>
      </c>
      <c r="D49" s="47" t="s">
        <v>65</v>
      </c>
      <c r="E49" s="47" t="s">
        <v>38</v>
      </c>
      <c r="F49" s="49" t="s">
        <v>59</v>
      </c>
      <c r="G49" s="47" t="s">
        <v>31</v>
      </c>
      <c r="H49" s="47" t="s">
        <v>60</v>
      </c>
      <c r="I49" s="47" t="s">
        <v>50</v>
      </c>
      <c r="J49" s="157">
        <f aca="true" t="shared" si="2" ref="J49:L50">J50</f>
        <v>324851</v>
      </c>
      <c r="K49" s="157">
        <f t="shared" si="2"/>
        <v>379201</v>
      </c>
      <c r="L49" s="157">
        <f t="shared" si="2"/>
        <v>0</v>
      </c>
    </row>
    <row r="50" spans="1:12" ht="24">
      <c r="A50" s="141">
        <v>35</v>
      </c>
      <c r="B50" s="136" t="s">
        <v>133</v>
      </c>
      <c r="C50" s="47" t="s">
        <v>47</v>
      </c>
      <c r="D50" s="47" t="s">
        <v>65</v>
      </c>
      <c r="E50" s="47" t="s">
        <v>38</v>
      </c>
      <c r="F50" s="49" t="s">
        <v>90</v>
      </c>
      <c r="G50" s="47" t="s">
        <v>31</v>
      </c>
      <c r="H50" s="47" t="s">
        <v>60</v>
      </c>
      <c r="I50" s="47" t="s">
        <v>50</v>
      </c>
      <c r="J50" s="157">
        <f t="shared" si="2"/>
        <v>324851</v>
      </c>
      <c r="K50" s="157">
        <f t="shared" si="2"/>
        <v>379201</v>
      </c>
      <c r="L50" s="157">
        <f t="shared" si="2"/>
        <v>0</v>
      </c>
    </row>
    <row r="51" spans="1:12" ht="24">
      <c r="A51" s="141">
        <v>36</v>
      </c>
      <c r="B51" s="138" t="s">
        <v>134</v>
      </c>
      <c r="C51" s="48" t="s">
        <v>148</v>
      </c>
      <c r="D51" s="48" t="s">
        <v>65</v>
      </c>
      <c r="E51" s="48" t="s">
        <v>38</v>
      </c>
      <c r="F51" s="50" t="s">
        <v>90</v>
      </c>
      <c r="G51" s="48" t="s">
        <v>67</v>
      </c>
      <c r="H51" s="48" t="s">
        <v>60</v>
      </c>
      <c r="I51" s="48" t="s">
        <v>50</v>
      </c>
      <c r="J51" s="161">
        <v>324851</v>
      </c>
      <c r="K51" s="161">
        <v>379201</v>
      </c>
      <c r="L51" s="160">
        <v>0</v>
      </c>
    </row>
    <row r="52" spans="1:12" ht="12.75">
      <c r="A52" s="141">
        <v>37</v>
      </c>
      <c r="B52" s="136" t="s">
        <v>110</v>
      </c>
      <c r="C52" s="48" t="s">
        <v>148</v>
      </c>
      <c r="D52" s="48" t="s">
        <v>65</v>
      </c>
      <c r="E52" s="48" t="s">
        <v>38</v>
      </c>
      <c r="F52" s="50" t="s">
        <v>135</v>
      </c>
      <c r="G52" s="48" t="s">
        <v>67</v>
      </c>
      <c r="H52" s="48" t="s">
        <v>60</v>
      </c>
      <c r="I52" s="48" t="s">
        <v>50</v>
      </c>
      <c r="J52" s="161">
        <f>J53</f>
        <v>4552600</v>
      </c>
      <c r="K52" s="161">
        <f>K53</f>
        <v>3341690</v>
      </c>
      <c r="L52" s="164">
        <f>L53</f>
        <v>2276300</v>
      </c>
    </row>
    <row r="53" spans="1:12" ht="13.5" customHeight="1">
      <c r="A53" s="141">
        <v>38</v>
      </c>
      <c r="B53" s="138" t="s">
        <v>314</v>
      </c>
      <c r="C53" s="48" t="s">
        <v>148</v>
      </c>
      <c r="D53" s="48" t="s">
        <v>65</v>
      </c>
      <c r="E53" s="48" t="s">
        <v>38</v>
      </c>
      <c r="F53" s="50" t="s">
        <v>135</v>
      </c>
      <c r="G53" s="48" t="s">
        <v>67</v>
      </c>
      <c r="H53" s="48" t="s">
        <v>60</v>
      </c>
      <c r="I53" s="48" t="s">
        <v>50</v>
      </c>
      <c r="J53" s="161">
        <v>4552600</v>
      </c>
      <c r="K53" s="161">
        <v>3341690</v>
      </c>
      <c r="L53" s="164">
        <v>2276300</v>
      </c>
    </row>
    <row r="54" spans="1:12" ht="36" customHeight="1">
      <c r="A54" s="141">
        <v>39</v>
      </c>
      <c r="B54" s="153" t="s">
        <v>315</v>
      </c>
      <c r="C54" s="66" t="s">
        <v>148</v>
      </c>
      <c r="D54" s="66" t="s">
        <v>65</v>
      </c>
      <c r="E54" s="66" t="s">
        <v>38</v>
      </c>
      <c r="F54" s="67" t="s">
        <v>135</v>
      </c>
      <c r="G54" s="66" t="s">
        <v>67</v>
      </c>
      <c r="H54" s="66" t="s">
        <v>222</v>
      </c>
      <c r="I54" s="66" t="s">
        <v>50</v>
      </c>
      <c r="J54" s="162">
        <v>9200</v>
      </c>
      <c r="K54" s="162">
        <v>9200</v>
      </c>
      <c r="L54" s="164">
        <v>9200</v>
      </c>
    </row>
    <row r="55" spans="1:12" ht="37.5" customHeight="1">
      <c r="A55" s="141">
        <v>40</v>
      </c>
      <c r="B55" s="139" t="s">
        <v>355</v>
      </c>
      <c r="C55" s="66" t="s">
        <v>148</v>
      </c>
      <c r="D55" s="66" t="s">
        <v>65</v>
      </c>
      <c r="E55" s="66" t="s">
        <v>38</v>
      </c>
      <c r="F55" s="67" t="s">
        <v>135</v>
      </c>
      <c r="G55" s="66" t="s">
        <v>67</v>
      </c>
      <c r="H55" s="66" t="s">
        <v>275</v>
      </c>
      <c r="I55" s="66" t="s">
        <v>50</v>
      </c>
      <c r="J55" s="162" t="s">
        <v>273</v>
      </c>
      <c r="K55" s="162" t="s">
        <v>273</v>
      </c>
      <c r="L55" s="164">
        <v>24000</v>
      </c>
    </row>
    <row r="56" spans="1:12" ht="25.5" customHeight="1">
      <c r="A56" s="141">
        <v>41</v>
      </c>
      <c r="B56" s="139" t="s">
        <v>276</v>
      </c>
      <c r="C56" s="66" t="s">
        <v>148</v>
      </c>
      <c r="D56" s="66" t="s">
        <v>65</v>
      </c>
      <c r="E56" s="66" t="s">
        <v>38</v>
      </c>
      <c r="F56" s="67" t="s">
        <v>135</v>
      </c>
      <c r="G56" s="66" t="s">
        <v>67</v>
      </c>
      <c r="H56" s="66" t="s">
        <v>277</v>
      </c>
      <c r="I56" s="66" t="s">
        <v>50</v>
      </c>
      <c r="J56" s="162" t="s">
        <v>282</v>
      </c>
      <c r="K56" s="162">
        <v>84280</v>
      </c>
      <c r="L56" s="164">
        <v>84280</v>
      </c>
    </row>
    <row r="57" spans="1:12" ht="12.75" customHeight="1">
      <c r="A57" s="141">
        <v>42</v>
      </c>
      <c r="B57" s="140" t="s">
        <v>162</v>
      </c>
      <c r="C57" s="51" t="s">
        <v>47</v>
      </c>
      <c r="D57" s="51" t="s">
        <v>33</v>
      </c>
      <c r="E57" s="51" t="s">
        <v>163</v>
      </c>
      <c r="F57" s="52" t="s">
        <v>59</v>
      </c>
      <c r="G57" s="51" t="s">
        <v>31</v>
      </c>
      <c r="H57" s="51" t="s">
        <v>60</v>
      </c>
      <c r="I57" s="51" t="s">
        <v>47</v>
      </c>
      <c r="J57" s="163">
        <f>J45+J16</f>
        <v>11845721</v>
      </c>
      <c r="K57" s="163">
        <f>K45+K16</f>
        <v>8000261</v>
      </c>
      <c r="L57" s="163">
        <f>L45+L16</f>
        <v>6497880</v>
      </c>
    </row>
    <row r="58" spans="1:12" s="2" customFormat="1" ht="12.75">
      <c r="A58" s="142">
        <v>43</v>
      </c>
      <c r="B58" s="140" t="s">
        <v>48</v>
      </c>
      <c r="C58" s="47" t="s">
        <v>47</v>
      </c>
      <c r="D58" s="47" t="s">
        <v>33</v>
      </c>
      <c r="E58" s="47" t="s">
        <v>32</v>
      </c>
      <c r="F58" s="49" t="s">
        <v>59</v>
      </c>
      <c r="G58" s="47" t="s">
        <v>31</v>
      </c>
      <c r="H58" s="47" t="s">
        <v>60</v>
      </c>
      <c r="I58" s="47" t="s">
        <v>47</v>
      </c>
      <c r="J58" s="157">
        <f>J57</f>
        <v>11845721</v>
      </c>
      <c r="K58" s="157">
        <f>K57</f>
        <v>8000261</v>
      </c>
      <c r="L58" s="157">
        <f>L57</f>
        <v>6497880</v>
      </c>
    </row>
    <row r="59" spans="2:12" ht="12.75">
      <c r="B59" s="3"/>
      <c r="C59" s="1"/>
      <c r="D59" s="1"/>
      <c r="E59" s="1"/>
      <c r="F59" s="1"/>
      <c r="G59" s="1"/>
      <c r="H59" s="1"/>
      <c r="I59" s="1"/>
      <c r="J59" s="1"/>
      <c r="K59" s="165"/>
      <c r="L59" s="60"/>
    </row>
    <row r="60" spans="2:12" ht="12.75">
      <c r="B60" s="3"/>
      <c r="C60" s="1"/>
      <c r="D60" s="1"/>
      <c r="E60" s="1"/>
      <c r="F60" s="1"/>
      <c r="G60" s="1"/>
      <c r="H60" s="1"/>
      <c r="I60" s="1"/>
      <c r="J60" s="1"/>
      <c r="K60" s="165"/>
      <c r="L60" s="60"/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65"/>
      <c r="L61" s="60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"/>
      <c r="L62" s="60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"/>
      <c r="L63" s="60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60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60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60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60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60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60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60"/>
    </row>
  </sheetData>
  <sheetProtection/>
  <mergeCells count="16">
    <mergeCell ref="A11:A13"/>
    <mergeCell ref="B11:B13"/>
    <mergeCell ref="C11:I12"/>
    <mergeCell ref="L11:L13"/>
    <mergeCell ref="C14:I14"/>
    <mergeCell ref="J11:J13"/>
    <mergeCell ref="K11:K13"/>
    <mergeCell ref="K1:L1"/>
    <mergeCell ref="K2:L2"/>
    <mergeCell ref="K3:L3"/>
    <mergeCell ref="B9:L9"/>
    <mergeCell ref="B10:L10"/>
    <mergeCell ref="B5:L5"/>
    <mergeCell ref="B6:L6"/>
    <mergeCell ref="B7:L7"/>
    <mergeCell ref="B8:L8"/>
  </mergeCells>
  <printOptions/>
  <pageMargins left="0.3937007874015748" right="0.3937007874015748" top="0.35433070866141736" bottom="0.1574803149606299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91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24.75" customHeight="1">
      <c r="B2" s="200" t="s">
        <v>414</v>
      </c>
      <c r="C2" s="201"/>
      <c r="D2" s="201"/>
      <c r="E2" s="201"/>
      <c r="F2" s="201"/>
    </row>
    <row r="3" ht="6.75" customHeight="1"/>
    <row r="4" spans="2:6" ht="25.5" customHeight="1">
      <c r="B4" s="200" t="s">
        <v>423</v>
      </c>
      <c r="C4" s="201"/>
      <c r="D4" s="201"/>
      <c r="E4" s="201"/>
      <c r="F4" s="201"/>
    </row>
    <row r="5" spans="1:6" ht="60.75" customHeight="1">
      <c r="A5" s="229" t="s">
        <v>350</v>
      </c>
      <c r="B5" s="229"/>
      <c r="C5" s="229"/>
      <c r="D5" s="229"/>
      <c r="E5" s="229"/>
      <c r="F5" s="229"/>
    </row>
    <row r="6" spans="2:6" ht="6" customHeight="1">
      <c r="B6" s="63"/>
      <c r="C6" s="63"/>
      <c r="D6" s="63"/>
      <c r="E6" s="63"/>
      <c r="F6" s="63"/>
    </row>
    <row r="7" spans="1:6" ht="12.75">
      <c r="A7" s="255" t="s">
        <v>345</v>
      </c>
      <c r="B7" s="253" t="s">
        <v>138</v>
      </c>
      <c r="C7" s="254" t="s">
        <v>195</v>
      </c>
      <c r="D7" s="254"/>
      <c r="E7" s="254"/>
      <c r="F7" s="252" t="s">
        <v>11</v>
      </c>
    </row>
    <row r="8" spans="1:6" ht="24" customHeight="1">
      <c r="A8" s="256"/>
      <c r="B8" s="253"/>
      <c r="C8" s="120" t="s">
        <v>196</v>
      </c>
      <c r="D8" s="120" t="s">
        <v>197</v>
      </c>
      <c r="E8" s="120" t="s">
        <v>261</v>
      </c>
      <c r="F8" s="252"/>
    </row>
    <row r="9" spans="1:6" ht="35.25" customHeight="1">
      <c r="A9" s="121">
        <v>1</v>
      </c>
      <c r="B9" s="122" t="s">
        <v>263</v>
      </c>
      <c r="C9" s="123">
        <v>3900000000</v>
      </c>
      <c r="D9" s="123"/>
      <c r="E9" s="123"/>
      <c r="F9" s="143">
        <f>F10+F21+F27+F33+F71+F77</f>
        <v>2260618.82</v>
      </c>
    </row>
    <row r="10" spans="1:6" ht="48" customHeight="1">
      <c r="A10" s="121">
        <v>2</v>
      </c>
      <c r="B10" s="122" t="s">
        <v>198</v>
      </c>
      <c r="C10" s="123">
        <v>3910000000</v>
      </c>
      <c r="D10" s="123"/>
      <c r="E10" s="123"/>
      <c r="F10" s="143">
        <f>F11+F16</f>
        <v>270380</v>
      </c>
    </row>
    <row r="11" spans="1:6" ht="51" customHeight="1">
      <c r="A11" s="121">
        <v>3</v>
      </c>
      <c r="B11" s="122" t="s">
        <v>199</v>
      </c>
      <c r="C11" s="123">
        <v>3910080010</v>
      </c>
      <c r="D11" s="123"/>
      <c r="E11" s="123"/>
      <c r="F11" s="144">
        <f>F12</f>
        <v>10000</v>
      </c>
    </row>
    <row r="12" spans="1:6" ht="26.25" customHeight="1">
      <c r="A12" s="121">
        <v>4</v>
      </c>
      <c r="B12" s="122" t="s">
        <v>329</v>
      </c>
      <c r="C12" s="123">
        <v>3910080010</v>
      </c>
      <c r="D12" s="123">
        <v>200</v>
      </c>
      <c r="E12" s="123"/>
      <c r="F12" s="144">
        <f>F13</f>
        <v>10000</v>
      </c>
    </row>
    <row r="13" spans="1:6" ht="36">
      <c r="A13" s="121">
        <v>5</v>
      </c>
      <c r="B13" s="84" t="s">
        <v>15</v>
      </c>
      <c r="C13" s="123">
        <v>3910080010</v>
      </c>
      <c r="D13" s="123">
        <v>244</v>
      </c>
      <c r="E13" s="123"/>
      <c r="F13" s="144">
        <f>F14</f>
        <v>10000</v>
      </c>
    </row>
    <row r="14" spans="1:6" ht="12.75">
      <c r="A14" s="121">
        <v>6</v>
      </c>
      <c r="B14" s="98" t="s">
        <v>247</v>
      </c>
      <c r="C14" s="123">
        <v>3910080010</v>
      </c>
      <c r="D14" s="123">
        <v>244</v>
      </c>
      <c r="E14" s="124" t="s">
        <v>330</v>
      </c>
      <c r="F14" s="144">
        <f>F15</f>
        <v>10000</v>
      </c>
    </row>
    <row r="15" spans="1:6" ht="12.75">
      <c r="A15" s="121">
        <v>7</v>
      </c>
      <c r="B15" s="91" t="s">
        <v>10</v>
      </c>
      <c r="C15" s="123">
        <v>3910080010</v>
      </c>
      <c r="D15" s="123">
        <v>244</v>
      </c>
      <c r="E15" s="124" t="s">
        <v>200</v>
      </c>
      <c r="F15" s="144">
        <v>10000</v>
      </c>
    </row>
    <row r="16" spans="1:6" ht="48.75" customHeight="1">
      <c r="A16" s="121">
        <v>8</v>
      </c>
      <c r="B16" s="122" t="s">
        <v>199</v>
      </c>
      <c r="C16" s="123">
        <v>3910080020</v>
      </c>
      <c r="D16" s="123"/>
      <c r="E16" s="124"/>
      <c r="F16" s="143">
        <f>F17</f>
        <v>260380</v>
      </c>
    </row>
    <row r="17" spans="1:6" ht="22.5" customHeight="1">
      <c r="A17" s="121">
        <v>9</v>
      </c>
      <c r="B17" s="122" t="s">
        <v>329</v>
      </c>
      <c r="C17" s="123">
        <v>3910080020</v>
      </c>
      <c r="D17" s="123">
        <v>200</v>
      </c>
      <c r="E17" s="124"/>
      <c r="F17" s="144">
        <f>F18</f>
        <v>260380</v>
      </c>
    </row>
    <row r="18" spans="1:6" ht="36">
      <c r="A18" s="121">
        <v>10</v>
      </c>
      <c r="B18" s="84" t="s">
        <v>15</v>
      </c>
      <c r="C18" s="123">
        <v>3910080020</v>
      </c>
      <c r="D18" s="123">
        <v>244</v>
      </c>
      <c r="E18" s="124"/>
      <c r="F18" s="144">
        <f>F19</f>
        <v>260380</v>
      </c>
    </row>
    <row r="19" spans="1:6" ht="12.75">
      <c r="A19" s="121">
        <v>11</v>
      </c>
      <c r="B19" s="98" t="s">
        <v>247</v>
      </c>
      <c r="C19" s="123">
        <v>3910080020</v>
      </c>
      <c r="D19" s="123">
        <v>244</v>
      </c>
      <c r="E19" s="124" t="s">
        <v>330</v>
      </c>
      <c r="F19" s="144">
        <f>F20</f>
        <v>260380</v>
      </c>
    </row>
    <row r="20" spans="1:6" ht="12.75">
      <c r="A20" s="121">
        <v>12</v>
      </c>
      <c r="B20" s="91" t="s">
        <v>10</v>
      </c>
      <c r="C20" s="123">
        <v>3910080020</v>
      </c>
      <c r="D20" s="123">
        <v>244</v>
      </c>
      <c r="E20" s="124" t="s">
        <v>200</v>
      </c>
      <c r="F20" s="144">
        <v>260380</v>
      </c>
    </row>
    <row r="21" spans="1:6" ht="89.25" customHeight="1">
      <c r="A21" s="121">
        <v>18</v>
      </c>
      <c r="B21" s="122" t="s">
        <v>202</v>
      </c>
      <c r="C21" s="123">
        <v>3920080000</v>
      </c>
      <c r="D21" s="123"/>
      <c r="E21" s="124"/>
      <c r="F21" s="143">
        <f>F22</f>
        <v>600</v>
      </c>
    </row>
    <row r="22" spans="1:6" ht="99.75" customHeight="1">
      <c r="A22" s="121">
        <v>19</v>
      </c>
      <c r="B22" s="98" t="s">
        <v>240</v>
      </c>
      <c r="C22" s="123">
        <v>3920080000</v>
      </c>
      <c r="D22" s="123"/>
      <c r="E22" s="125"/>
      <c r="F22" s="144">
        <f>F23</f>
        <v>600</v>
      </c>
    </row>
    <row r="23" spans="1:6" ht="23.25" customHeight="1">
      <c r="A23" s="121">
        <v>20</v>
      </c>
      <c r="B23" s="122" t="s">
        <v>329</v>
      </c>
      <c r="C23" s="123">
        <v>3920080000</v>
      </c>
      <c r="D23" s="123">
        <v>200</v>
      </c>
      <c r="E23" s="125"/>
      <c r="F23" s="144">
        <f>F24</f>
        <v>600</v>
      </c>
    </row>
    <row r="24" spans="1:6" ht="36" customHeight="1">
      <c r="A24" s="121">
        <v>21</v>
      </c>
      <c r="B24" s="98" t="s">
        <v>15</v>
      </c>
      <c r="C24" s="123">
        <v>3920080000</v>
      </c>
      <c r="D24" s="123">
        <v>244</v>
      </c>
      <c r="E24" s="125"/>
      <c r="F24" s="144">
        <f>F25</f>
        <v>600</v>
      </c>
    </row>
    <row r="25" spans="1:6" ht="16.5" customHeight="1">
      <c r="A25" s="121">
        <v>22</v>
      </c>
      <c r="B25" s="91" t="s">
        <v>7</v>
      </c>
      <c r="C25" s="123">
        <v>3920080000</v>
      </c>
      <c r="D25" s="123">
        <v>244</v>
      </c>
      <c r="E25" s="125" t="s">
        <v>331</v>
      </c>
      <c r="F25" s="144">
        <f>F26</f>
        <v>600</v>
      </c>
    </row>
    <row r="26" spans="1:6" ht="15.75" customHeight="1">
      <c r="A26" s="121">
        <v>23</v>
      </c>
      <c r="B26" s="91" t="s">
        <v>108</v>
      </c>
      <c r="C26" s="123">
        <v>3920080000</v>
      </c>
      <c r="D26" s="123">
        <v>244</v>
      </c>
      <c r="E26" s="125" t="s">
        <v>21</v>
      </c>
      <c r="F26" s="144">
        <v>600</v>
      </c>
    </row>
    <row r="27" spans="1:6" ht="64.5" customHeight="1">
      <c r="A27" s="121">
        <v>24</v>
      </c>
      <c r="B27" s="122" t="s">
        <v>203</v>
      </c>
      <c r="C27" s="123">
        <v>3930080000</v>
      </c>
      <c r="D27" s="123"/>
      <c r="E27" s="123"/>
      <c r="F27" s="143">
        <f>F28</f>
        <v>8000</v>
      </c>
    </row>
    <row r="28" spans="1:6" ht="85.5" customHeight="1">
      <c r="A28" s="121">
        <v>25</v>
      </c>
      <c r="B28" s="91" t="s">
        <v>234</v>
      </c>
      <c r="C28" s="123">
        <v>3930080000</v>
      </c>
      <c r="D28" s="123"/>
      <c r="E28" s="123"/>
      <c r="F28" s="144">
        <f>F29</f>
        <v>8000</v>
      </c>
    </row>
    <row r="29" spans="1:6" ht="24.75" customHeight="1">
      <c r="A29" s="121">
        <v>26</v>
      </c>
      <c r="B29" s="122" t="s">
        <v>329</v>
      </c>
      <c r="C29" s="123">
        <v>3930080000</v>
      </c>
      <c r="D29" s="123">
        <v>200</v>
      </c>
      <c r="E29" s="124"/>
      <c r="F29" s="144">
        <f>F30</f>
        <v>8000</v>
      </c>
    </row>
    <row r="30" spans="1:6" ht="37.5" customHeight="1">
      <c r="A30" s="121">
        <v>27</v>
      </c>
      <c r="B30" s="98" t="s">
        <v>15</v>
      </c>
      <c r="C30" s="123">
        <v>3930080000</v>
      </c>
      <c r="D30" s="123">
        <v>244</v>
      </c>
      <c r="E30" s="124"/>
      <c r="F30" s="144">
        <f>F31</f>
        <v>8000</v>
      </c>
    </row>
    <row r="31" spans="1:6" ht="14.25" customHeight="1">
      <c r="A31" s="121">
        <v>28</v>
      </c>
      <c r="B31" s="91" t="s">
        <v>7</v>
      </c>
      <c r="C31" s="123">
        <v>3930080000</v>
      </c>
      <c r="D31" s="123">
        <v>244</v>
      </c>
      <c r="E31" s="124" t="s">
        <v>331</v>
      </c>
      <c r="F31" s="144">
        <f>F32</f>
        <v>8000</v>
      </c>
    </row>
    <row r="32" spans="1:6" ht="61.5" customHeight="1">
      <c r="A32" s="121">
        <v>29</v>
      </c>
      <c r="B32" s="91" t="s">
        <v>107</v>
      </c>
      <c r="C32" s="123">
        <v>3930080000</v>
      </c>
      <c r="D32" s="123">
        <v>244</v>
      </c>
      <c r="E32" s="124" t="s">
        <v>18</v>
      </c>
      <c r="F32" s="144">
        <v>8000</v>
      </c>
    </row>
    <row r="33" spans="1:6" ht="24.75" customHeight="1">
      <c r="A33" s="121">
        <v>30</v>
      </c>
      <c r="B33" s="122" t="s">
        <v>204</v>
      </c>
      <c r="C33" s="123">
        <v>3940080000</v>
      </c>
      <c r="D33" s="123"/>
      <c r="E33" s="124"/>
      <c r="F33" s="143">
        <f>F34+F44+F49+F56+F39+F61+F66</f>
        <v>1624056.92</v>
      </c>
    </row>
    <row r="34" spans="1:6" ht="47.25" customHeight="1">
      <c r="A34" s="121">
        <v>31</v>
      </c>
      <c r="B34" s="91" t="s">
        <v>216</v>
      </c>
      <c r="C34" s="123">
        <v>3940080010</v>
      </c>
      <c r="D34" s="123"/>
      <c r="E34" s="124" t="s">
        <v>201</v>
      </c>
      <c r="F34" s="143">
        <f>F35</f>
        <v>987013.02</v>
      </c>
    </row>
    <row r="35" spans="1:6" ht="27" customHeight="1">
      <c r="A35" s="121">
        <v>32</v>
      </c>
      <c r="B35" s="122" t="s">
        <v>329</v>
      </c>
      <c r="C35" s="123">
        <v>3940080010</v>
      </c>
      <c r="D35" s="123">
        <v>200</v>
      </c>
      <c r="E35" s="124"/>
      <c r="F35" s="144">
        <f>F36</f>
        <v>987013.02</v>
      </c>
    </row>
    <row r="36" spans="1:6" ht="37.5" customHeight="1">
      <c r="A36" s="121">
        <v>33</v>
      </c>
      <c r="B36" s="98" t="s">
        <v>15</v>
      </c>
      <c r="C36" s="123">
        <v>3940080010</v>
      </c>
      <c r="D36" s="123">
        <v>244</v>
      </c>
      <c r="E36" s="124"/>
      <c r="F36" s="144">
        <f>F37</f>
        <v>987013.02</v>
      </c>
    </row>
    <row r="37" spans="1:6" ht="24.75" customHeight="1">
      <c r="A37" s="121">
        <v>34</v>
      </c>
      <c r="B37" s="91" t="s">
        <v>2</v>
      </c>
      <c r="C37" s="123">
        <v>3940080010</v>
      </c>
      <c r="D37" s="123">
        <v>244</v>
      </c>
      <c r="E37" s="124" t="s">
        <v>3</v>
      </c>
      <c r="F37" s="144">
        <f>F38</f>
        <v>987013.02</v>
      </c>
    </row>
    <row r="38" spans="1:6" ht="12.75" customHeight="1">
      <c r="A38" s="121">
        <v>35</v>
      </c>
      <c r="B38" s="91" t="s">
        <v>109</v>
      </c>
      <c r="C38" s="123">
        <v>3940080010</v>
      </c>
      <c r="D38" s="123">
        <v>244</v>
      </c>
      <c r="E38" s="124" t="s">
        <v>201</v>
      </c>
      <c r="F38" s="144">
        <v>987013.02</v>
      </c>
    </row>
    <row r="39" spans="1:6" ht="61.5" customHeight="1">
      <c r="A39" s="121">
        <v>36</v>
      </c>
      <c r="B39" s="116" t="s">
        <v>226</v>
      </c>
      <c r="C39" s="123">
        <v>3940080020</v>
      </c>
      <c r="D39" s="123"/>
      <c r="E39" s="124"/>
      <c r="F39" s="143">
        <f>F40</f>
        <v>53163</v>
      </c>
    </row>
    <row r="40" spans="1:6" ht="24" customHeight="1">
      <c r="A40" s="121">
        <v>37</v>
      </c>
      <c r="B40" s="122" t="s">
        <v>329</v>
      </c>
      <c r="C40" s="123">
        <v>3940080020</v>
      </c>
      <c r="D40" s="123">
        <v>200</v>
      </c>
      <c r="E40" s="124"/>
      <c r="F40" s="144">
        <f>F41</f>
        <v>53163</v>
      </c>
    </row>
    <row r="41" spans="1:6" ht="37.5" customHeight="1">
      <c r="A41" s="121">
        <v>38</v>
      </c>
      <c r="B41" s="98" t="s">
        <v>15</v>
      </c>
      <c r="C41" s="123">
        <v>3940080020</v>
      </c>
      <c r="D41" s="123">
        <v>244</v>
      </c>
      <c r="E41" s="124"/>
      <c r="F41" s="144">
        <f>F42</f>
        <v>53163</v>
      </c>
    </row>
    <row r="42" spans="1:6" ht="24.75" customHeight="1">
      <c r="A42" s="121">
        <v>39</v>
      </c>
      <c r="B42" s="91" t="s">
        <v>2</v>
      </c>
      <c r="C42" s="123">
        <v>3940080020</v>
      </c>
      <c r="D42" s="123">
        <v>244</v>
      </c>
      <c r="E42" s="124" t="s">
        <v>3</v>
      </c>
      <c r="F42" s="144">
        <f>F43</f>
        <v>53163</v>
      </c>
    </row>
    <row r="43" spans="1:6" ht="14.25" customHeight="1">
      <c r="A43" s="121">
        <v>40</v>
      </c>
      <c r="B43" s="91" t="s">
        <v>109</v>
      </c>
      <c r="C43" s="123">
        <v>3940080020</v>
      </c>
      <c r="D43" s="123">
        <v>244</v>
      </c>
      <c r="E43" s="124" t="s">
        <v>201</v>
      </c>
      <c r="F43" s="144">
        <v>53163</v>
      </c>
    </row>
    <row r="44" spans="1:6" ht="60.75" customHeight="1">
      <c r="A44" s="121">
        <v>41</v>
      </c>
      <c r="B44" s="91" t="s">
        <v>254</v>
      </c>
      <c r="C44" s="123">
        <v>3940080030</v>
      </c>
      <c r="D44" s="123"/>
      <c r="E44" s="124"/>
      <c r="F44" s="143">
        <f>F45</f>
        <v>18666.77</v>
      </c>
    </row>
    <row r="45" spans="1:6" ht="71.25" customHeight="1">
      <c r="A45" s="121">
        <v>42</v>
      </c>
      <c r="B45" s="117" t="s">
        <v>336</v>
      </c>
      <c r="C45" s="123">
        <v>3940080030</v>
      </c>
      <c r="D45" s="123">
        <v>100</v>
      </c>
      <c r="E45" s="124"/>
      <c r="F45" s="144">
        <f>F46</f>
        <v>18666.77</v>
      </c>
    </row>
    <row r="46" spans="1:6" ht="33.75" customHeight="1">
      <c r="A46" s="121">
        <v>43</v>
      </c>
      <c r="B46" s="91" t="s">
        <v>255</v>
      </c>
      <c r="C46" s="123">
        <v>3940080030</v>
      </c>
      <c r="D46" s="123">
        <v>111</v>
      </c>
      <c r="E46" s="124"/>
      <c r="F46" s="144">
        <f>F47</f>
        <v>18666.77</v>
      </c>
    </row>
    <row r="47" spans="1:6" ht="25.5" customHeight="1">
      <c r="A47" s="121">
        <v>44</v>
      </c>
      <c r="B47" s="91" t="s">
        <v>2</v>
      </c>
      <c r="C47" s="123">
        <v>3940080030</v>
      </c>
      <c r="D47" s="123">
        <v>111</v>
      </c>
      <c r="E47" s="124" t="s">
        <v>3</v>
      </c>
      <c r="F47" s="144">
        <f>F48</f>
        <v>18666.77</v>
      </c>
    </row>
    <row r="48" spans="1:6" ht="15" customHeight="1">
      <c r="A48" s="121">
        <v>45</v>
      </c>
      <c r="B48" s="91" t="s">
        <v>109</v>
      </c>
      <c r="C48" s="123">
        <v>3940080030</v>
      </c>
      <c r="D48" s="123">
        <v>111</v>
      </c>
      <c r="E48" s="124" t="s">
        <v>201</v>
      </c>
      <c r="F48" s="144">
        <v>18666.77</v>
      </c>
    </row>
    <row r="49" spans="1:6" ht="62.25" customHeight="1">
      <c r="A49" s="121">
        <v>46</v>
      </c>
      <c r="B49" s="91" t="s">
        <v>249</v>
      </c>
      <c r="C49" s="123">
        <v>3940082050</v>
      </c>
      <c r="D49" s="123"/>
      <c r="E49" s="124"/>
      <c r="F49" s="145">
        <f>F52+F54</f>
        <v>508806.13</v>
      </c>
    </row>
    <row r="50" spans="1:6" ht="36" customHeight="1">
      <c r="A50" s="121">
        <v>47</v>
      </c>
      <c r="B50" s="91" t="s">
        <v>250</v>
      </c>
      <c r="C50" s="123">
        <v>3940082050</v>
      </c>
      <c r="D50" s="123">
        <v>243</v>
      </c>
      <c r="E50" s="124"/>
      <c r="F50" s="146">
        <v>170000</v>
      </c>
    </row>
    <row r="51" spans="1:6" ht="36" customHeight="1">
      <c r="A51" s="121">
        <v>48</v>
      </c>
      <c r="B51" s="86" t="s">
        <v>15</v>
      </c>
      <c r="C51" s="123">
        <v>3940082050</v>
      </c>
      <c r="D51" s="123">
        <v>244</v>
      </c>
      <c r="E51" s="124"/>
      <c r="F51" s="146">
        <v>43000</v>
      </c>
    </row>
    <row r="52" spans="1:6" ht="27" customHeight="1">
      <c r="A52" s="121">
        <v>49</v>
      </c>
      <c r="B52" s="91" t="s">
        <v>2</v>
      </c>
      <c r="C52" s="123">
        <v>3940082050</v>
      </c>
      <c r="D52" s="123">
        <v>244</v>
      </c>
      <c r="E52" s="124" t="s">
        <v>3</v>
      </c>
      <c r="F52" s="146">
        <f>F53</f>
        <v>213000</v>
      </c>
    </row>
    <row r="53" spans="1:6" ht="12" customHeight="1">
      <c r="A53" s="121">
        <v>50</v>
      </c>
      <c r="B53" s="91" t="s">
        <v>248</v>
      </c>
      <c r="C53" s="123">
        <v>3940082050</v>
      </c>
      <c r="D53" s="123">
        <v>244</v>
      </c>
      <c r="E53" s="124" t="s">
        <v>24</v>
      </c>
      <c r="F53" s="146">
        <f>F50+F51</f>
        <v>213000</v>
      </c>
    </row>
    <row r="54" spans="1:6" ht="84.75" customHeight="1">
      <c r="A54" s="121">
        <v>51</v>
      </c>
      <c r="B54" s="98" t="s">
        <v>389</v>
      </c>
      <c r="C54" s="78" t="s">
        <v>388</v>
      </c>
      <c r="D54" s="123">
        <v>244</v>
      </c>
      <c r="E54" s="124" t="s">
        <v>24</v>
      </c>
      <c r="F54" s="145">
        <f>F55</f>
        <v>295806.13</v>
      </c>
    </row>
    <row r="55" spans="1:6" ht="38.25" customHeight="1">
      <c r="A55" s="121">
        <v>52</v>
      </c>
      <c r="B55" s="88" t="s">
        <v>15</v>
      </c>
      <c r="C55" s="78" t="s">
        <v>388</v>
      </c>
      <c r="D55" s="123">
        <v>244</v>
      </c>
      <c r="E55" s="124" t="s">
        <v>24</v>
      </c>
      <c r="F55" s="146">
        <v>295806.13</v>
      </c>
    </row>
    <row r="56" spans="1:6" ht="73.5" customHeight="1">
      <c r="A56" s="121">
        <v>53</v>
      </c>
      <c r="B56" s="91" t="s">
        <v>215</v>
      </c>
      <c r="C56" s="123" t="s">
        <v>376</v>
      </c>
      <c r="D56" s="123"/>
      <c r="E56" s="124"/>
      <c r="F56" s="143">
        <f>F57</f>
        <v>29528</v>
      </c>
    </row>
    <row r="57" spans="1:6" ht="26.25" customHeight="1">
      <c r="A57" s="121">
        <v>54</v>
      </c>
      <c r="B57" s="122" t="s">
        <v>329</v>
      </c>
      <c r="C57" s="123" t="s">
        <v>376</v>
      </c>
      <c r="D57" s="123">
        <v>200</v>
      </c>
      <c r="E57" s="124"/>
      <c r="F57" s="144">
        <f>F58</f>
        <v>29528</v>
      </c>
    </row>
    <row r="58" spans="1:6" ht="16.5" customHeight="1">
      <c r="A58" s="121">
        <v>55</v>
      </c>
      <c r="B58" s="90" t="s">
        <v>322</v>
      </c>
      <c r="C58" s="123" t="s">
        <v>376</v>
      </c>
      <c r="D58" s="123">
        <v>244</v>
      </c>
      <c r="E58" s="124"/>
      <c r="F58" s="144">
        <f>F59</f>
        <v>29528</v>
      </c>
    </row>
    <row r="59" spans="1:6" ht="25.5" customHeight="1">
      <c r="A59" s="121">
        <v>56</v>
      </c>
      <c r="B59" s="91" t="s">
        <v>2</v>
      </c>
      <c r="C59" s="123" t="s">
        <v>376</v>
      </c>
      <c r="D59" s="123">
        <v>244</v>
      </c>
      <c r="E59" s="124" t="s">
        <v>3</v>
      </c>
      <c r="F59" s="144">
        <f>F60</f>
        <v>29528</v>
      </c>
    </row>
    <row r="60" spans="1:6" ht="15.75" customHeight="1">
      <c r="A60" s="121">
        <v>57</v>
      </c>
      <c r="B60" s="98" t="s">
        <v>251</v>
      </c>
      <c r="C60" s="123" t="s">
        <v>376</v>
      </c>
      <c r="D60" s="123">
        <v>244</v>
      </c>
      <c r="E60" s="124" t="s">
        <v>23</v>
      </c>
      <c r="F60" s="144">
        <v>29528</v>
      </c>
    </row>
    <row r="61" spans="1:6" ht="48.75" customHeight="1">
      <c r="A61" s="121">
        <v>58</v>
      </c>
      <c r="B61" s="122" t="s">
        <v>270</v>
      </c>
      <c r="C61" s="124" t="s">
        <v>380</v>
      </c>
      <c r="D61" s="123"/>
      <c r="E61" s="124"/>
      <c r="F61" s="143">
        <f>F62</f>
        <v>2880</v>
      </c>
    </row>
    <row r="62" spans="1:6" ht="24" customHeight="1">
      <c r="A62" s="121">
        <v>59</v>
      </c>
      <c r="B62" s="122" t="s">
        <v>329</v>
      </c>
      <c r="C62" s="124" t="s">
        <v>380</v>
      </c>
      <c r="D62" s="123">
        <v>200</v>
      </c>
      <c r="E62" s="124"/>
      <c r="F62" s="144">
        <f>F63</f>
        <v>2880</v>
      </c>
    </row>
    <row r="63" spans="1:6" ht="36.75" customHeight="1">
      <c r="A63" s="121">
        <v>60</v>
      </c>
      <c r="B63" s="86" t="s">
        <v>15</v>
      </c>
      <c r="C63" s="124" t="s">
        <v>380</v>
      </c>
      <c r="D63" s="123">
        <v>244</v>
      </c>
      <c r="E63" s="124"/>
      <c r="F63" s="144">
        <f>F64</f>
        <v>2880</v>
      </c>
    </row>
    <row r="64" spans="1:6" ht="14.25" customHeight="1">
      <c r="A64" s="121">
        <v>61</v>
      </c>
      <c r="B64" s="91" t="s">
        <v>325</v>
      </c>
      <c r="C64" s="124" t="s">
        <v>380</v>
      </c>
      <c r="D64" s="123">
        <v>244</v>
      </c>
      <c r="E64" s="124" t="s">
        <v>326</v>
      </c>
      <c r="F64" s="144">
        <f>F65</f>
        <v>2880</v>
      </c>
    </row>
    <row r="65" spans="1:6" ht="11.25" customHeight="1">
      <c r="A65" s="121">
        <v>62</v>
      </c>
      <c r="B65" s="91" t="s">
        <v>268</v>
      </c>
      <c r="C65" s="124" t="s">
        <v>380</v>
      </c>
      <c r="D65" s="123">
        <v>244</v>
      </c>
      <c r="E65" s="124" t="s">
        <v>269</v>
      </c>
      <c r="F65" s="144">
        <v>2880</v>
      </c>
    </row>
    <row r="66" spans="1:6" ht="54.75" customHeight="1">
      <c r="A66" s="121">
        <v>63</v>
      </c>
      <c r="B66" s="122" t="s">
        <v>270</v>
      </c>
      <c r="C66" s="124" t="s">
        <v>390</v>
      </c>
      <c r="D66" s="123"/>
      <c r="E66" s="124"/>
      <c r="F66" s="143">
        <f>F67</f>
        <v>24000</v>
      </c>
    </row>
    <row r="67" spans="1:6" ht="27" customHeight="1">
      <c r="A67" s="121">
        <v>64</v>
      </c>
      <c r="B67" s="122" t="s">
        <v>329</v>
      </c>
      <c r="C67" s="124" t="s">
        <v>390</v>
      </c>
      <c r="D67" s="123">
        <v>200</v>
      </c>
      <c r="E67" s="124"/>
      <c r="F67" s="144">
        <f>F68</f>
        <v>24000</v>
      </c>
    </row>
    <row r="68" spans="1:6" ht="39" customHeight="1">
      <c r="A68" s="121">
        <v>65</v>
      </c>
      <c r="B68" s="86" t="s">
        <v>15</v>
      </c>
      <c r="C68" s="124" t="s">
        <v>390</v>
      </c>
      <c r="D68" s="123">
        <v>244</v>
      </c>
      <c r="E68" s="124"/>
      <c r="F68" s="144">
        <f>F69</f>
        <v>24000</v>
      </c>
    </row>
    <row r="69" spans="1:6" ht="14.25" customHeight="1">
      <c r="A69" s="121">
        <v>66</v>
      </c>
      <c r="B69" s="91" t="s">
        <v>325</v>
      </c>
      <c r="C69" s="124" t="s">
        <v>390</v>
      </c>
      <c r="D69" s="123">
        <v>244</v>
      </c>
      <c r="E69" s="124" t="s">
        <v>326</v>
      </c>
      <c r="F69" s="144">
        <f>F70</f>
        <v>24000</v>
      </c>
    </row>
    <row r="70" spans="1:6" ht="15" customHeight="1">
      <c r="A70" s="121">
        <v>67</v>
      </c>
      <c r="B70" s="91" t="s">
        <v>268</v>
      </c>
      <c r="C70" s="124" t="s">
        <v>390</v>
      </c>
      <c r="D70" s="123">
        <v>244</v>
      </c>
      <c r="E70" s="124" t="s">
        <v>269</v>
      </c>
      <c r="F70" s="144">
        <v>24000</v>
      </c>
    </row>
    <row r="71" spans="1:6" ht="54" customHeight="1">
      <c r="A71" s="121">
        <v>68</v>
      </c>
      <c r="B71" s="122" t="s">
        <v>206</v>
      </c>
      <c r="C71" s="123">
        <v>3950080000</v>
      </c>
      <c r="D71" s="123"/>
      <c r="E71" s="124"/>
      <c r="F71" s="143">
        <f>F72</f>
        <v>78789</v>
      </c>
    </row>
    <row r="72" spans="1:6" ht="84.75" customHeight="1">
      <c r="A72" s="121">
        <v>69</v>
      </c>
      <c r="B72" s="91" t="s">
        <v>246</v>
      </c>
      <c r="C72" s="123">
        <v>3950080010</v>
      </c>
      <c r="D72" s="123"/>
      <c r="E72" s="124"/>
      <c r="F72" s="143">
        <f>F73</f>
        <v>78789</v>
      </c>
    </row>
    <row r="73" spans="1:6" ht="25.5" customHeight="1">
      <c r="A73" s="121">
        <v>70</v>
      </c>
      <c r="B73" s="122" t="s">
        <v>329</v>
      </c>
      <c r="C73" s="123">
        <v>3950080010</v>
      </c>
      <c r="D73" s="123">
        <v>200</v>
      </c>
      <c r="E73" s="124"/>
      <c r="F73" s="144">
        <f>F74</f>
        <v>78789</v>
      </c>
    </row>
    <row r="74" spans="1:6" ht="38.25" customHeight="1">
      <c r="A74" s="121">
        <v>71</v>
      </c>
      <c r="B74" s="86" t="s">
        <v>15</v>
      </c>
      <c r="C74" s="123">
        <v>3950080010</v>
      </c>
      <c r="D74" s="123">
        <v>244</v>
      </c>
      <c r="E74" s="124"/>
      <c r="F74" s="144">
        <f>F75</f>
        <v>78789</v>
      </c>
    </row>
    <row r="75" spans="1:6" ht="36" customHeight="1">
      <c r="A75" s="121">
        <v>72</v>
      </c>
      <c r="B75" s="118" t="s">
        <v>8</v>
      </c>
      <c r="C75" s="123">
        <v>3950080010</v>
      </c>
      <c r="D75" s="123">
        <v>244</v>
      </c>
      <c r="E75" s="124" t="s">
        <v>332</v>
      </c>
      <c r="F75" s="144">
        <f>F76</f>
        <v>78789</v>
      </c>
    </row>
    <row r="76" spans="1:6" ht="15" customHeight="1">
      <c r="A76" s="121">
        <v>73</v>
      </c>
      <c r="B76" s="91" t="s">
        <v>245</v>
      </c>
      <c r="C76" s="123">
        <v>3950080010</v>
      </c>
      <c r="D76" s="123">
        <v>244</v>
      </c>
      <c r="E76" s="124" t="s">
        <v>22</v>
      </c>
      <c r="F76" s="144">
        <v>78789</v>
      </c>
    </row>
    <row r="77" spans="1:6" ht="40.5" customHeight="1">
      <c r="A77" s="121">
        <v>74</v>
      </c>
      <c r="B77" s="122" t="s">
        <v>207</v>
      </c>
      <c r="C77" s="169">
        <v>3960080000</v>
      </c>
      <c r="D77" s="123"/>
      <c r="E77" s="124"/>
      <c r="F77" s="143">
        <f>F78</f>
        <v>278792.9</v>
      </c>
    </row>
    <row r="78" spans="1:6" ht="89.25" customHeight="1">
      <c r="A78" s="121">
        <v>75</v>
      </c>
      <c r="B78" s="126" t="s">
        <v>256</v>
      </c>
      <c r="C78" s="170">
        <v>3960080000</v>
      </c>
      <c r="D78" s="123"/>
      <c r="E78" s="124"/>
      <c r="F78" s="144">
        <f>F79</f>
        <v>278792.9</v>
      </c>
    </row>
    <row r="79" spans="1:6" ht="74.25" customHeight="1">
      <c r="A79" s="121">
        <v>76</v>
      </c>
      <c r="B79" s="117" t="s">
        <v>336</v>
      </c>
      <c r="C79" s="170">
        <v>3960080000</v>
      </c>
      <c r="D79" s="123">
        <v>100</v>
      </c>
      <c r="E79" s="124"/>
      <c r="F79" s="144">
        <f>F80</f>
        <v>278792.9</v>
      </c>
    </row>
    <row r="80" spans="1:6" ht="37.5" customHeight="1">
      <c r="A80" s="121">
        <v>77</v>
      </c>
      <c r="B80" s="91" t="s">
        <v>255</v>
      </c>
      <c r="C80" s="170">
        <v>3960080000</v>
      </c>
      <c r="D80" s="123">
        <v>111</v>
      </c>
      <c r="E80" s="124"/>
      <c r="F80" s="144">
        <f>F81</f>
        <v>278792.9</v>
      </c>
    </row>
    <row r="81" spans="1:6" ht="16.5" customHeight="1">
      <c r="A81" s="121">
        <v>78</v>
      </c>
      <c r="B81" s="91" t="s">
        <v>9</v>
      </c>
      <c r="C81" s="170">
        <v>3969980000</v>
      </c>
      <c r="D81" s="123">
        <v>111</v>
      </c>
      <c r="E81" s="124" t="s">
        <v>328</v>
      </c>
      <c r="F81" s="144">
        <f>F82</f>
        <v>278792.9</v>
      </c>
    </row>
    <row r="82" spans="1:6" ht="12.75" customHeight="1">
      <c r="A82" s="121">
        <v>79</v>
      </c>
      <c r="B82" s="91" t="s">
        <v>327</v>
      </c>
      <c r="C82" s="170">
        <v>3960080000</v>
      </c>
      <c r="D82" s="123">
        <v>111</v>
      </c>
      <c r="E82" s="124" t="s">
        <v>4</v>
      </c>
      <c r="F82" s="144">
        <v>278792.9</v>
      </c>
    </row>
    <row r="83" spans="1:6" ht="24" customHeight="1">
      <c r="A83" s="121">
        <v>80</v>
      </c>
      <c r="B83" s="122" t="s">
        <v>264</v>
      </c>
      <c r="C83" s="123">
        <v>4000000000</v>
      </c>
      <c r="D83" s="123"/>
      <c r="E83" s="124"/>
      <c r="F83" s="143">
        <f>F86+F89+F104+F94+F99</f>
        <v>4344374.140000001</v>
      </c>
    </row>
    <row r="84" spans="1:6" ht="96.75" customHeight="1">
      <c r="A84" s="121">
        <v>81</v>
      </c>
      <c r="B84" s="91" t="s">
        <v>257</v>
      </c>
      <c r="C84" s="123">
        <v>4090040000</v>
      </c>
      <c r="D84" s="123"/>
      <c r="E84" s="124"/>
      <c r="F84" s="143">
        <f>F85</f>
        <v>3086340.1</v>
      </c>
    </row>
    <row r="85" spans="1:6" ht="36.75" customHeight="1">
      <c r="A85" s="121">
        <v>82</v>
      </c>
      <c r="B85" s="91" t="s">
        <v>333</v>
      </c>
      <c r="C85" s="123">
        <v>4090040000</v>
      </c>
      <c r="D85" s="123">
        <v>600</v>
      </c>
      <c r="E85" s="124"/>
      <c r="F85" s="144">
        <f>F86</f>
        <v>3086340.1</v>
      </c>
    </row>
    <row r="86" spans="1:6" ht="75.75" customHeight="1">
      <c r="A86" s="121">
        <v>83</v>
      </c>
      <c r="B86" s="122" t="s">
        <v>258</v>
      </c>
      <c r="C86" s="123">
        <v>4090040000</v>
      </c>
      <c r="D86" s="123">
        <v>611</v>
      </c>
      <c r="E86" s="124"/>
      <c r="F86" s="144">
        <f>F87</f>
        <v>3086340.1</v>
      </c>
    </row>
    <row r="87" spans="1:6" ht="14.25" customHeight="1">
      <c r="A87" s="121">
        <v>84</v>
      </c>
      <c r="B87" s="91" t="s">
        <v>5</v>
      </c>
      <c r="C87" s="123">
        <v>4090040000</v>
      </c>
      <c r="D87" s="123">
        <v>611</v>
      </c>
      <c r="E87" s="124" t="s">
        <v>324</v>
      </c>
      <c r="F87" s="144">
        <f>F88</f>
        <v>3086340.1</v>
      </c>
    </row>
    <row r="88" spans="1:6" ht="15.75" customHeight="1">
      <c r="A88" s="121">
        <v>85</v>
      </c>
      <c r="B88" s="91" t="s">
        <v>317</v>
      </c>
      <c r="C88" s="123">
        <v>4090040000</v>
      </c>
      <c r="D88" s="123">
        <v>611</v>
      </c>
      <c r="E88" s="124" t="s">
        <v>25</v>
      </c>
      <c r="F88" s="113">
        <v>3086340.1</v>
      </c>
    </row>
    <row r="89" spans="1:6" ht="167.25" customHeight="1">
      <c r="A89" s="121">
        <v>86</v>
      </c>
      <c r="B89" s="127" t="s">
        <v>259</v>
      </c>
      <c r="C89" s="123">
        <v>4090041000</v>
      </c>
      <c r="D89" s="123"/>
      <c r="E89" s="124"/>
      <c r="F89" s="143">
        <f>F90</f>
        <v>285000</v>
      </c>
    </row>
    <row r="90" spans="1:6" ht="36" customHeight="1">
      <c r="A90" s="121">
        <v>87</v>
      </c>
      <c r="B90" s="91" t="s">
        <v>333</v>
      </c>
      <c r="C90" s="123">
        <v>4090041000</v>
      </c>
      <c r="D90" s="123">
        <v>600</v>
      </c>
      <c r="E90" s="124"/>
      <c r="F90" s="144">
        <f>F91</f>
        <v>285000</v>
      </c>
    </row>
    <row r="91" spans="1:6" ht="75" customHeight="1">
      <c r="A91" s="121">
        <v>88</v>
      </c>
      <c r="B91" s="122" t="s">
        <v>258</v>
      </c>
      <c r="C91" s="123">
        <v>4090041000</v>
      </c>
      <c r="D91" s="123">
        <v>611</v>
      </c>
      <c r="E91" s="124"/>
      <c r="F91" s="144">
        <f>F92</f>
        <v>285000</v>
      </c>
    </row>
    <row r="92" spans="1:6" ht="12" customHeight="1">
      <c r="A92" s="121">
        <v>89</v>
      </c>
      <c r="B92" s="91" t="s">
        <v>5</v>
      </c>
      <c r="C92" s="123">
        <v>4090041000</v>
      </c>
      <c r="D92" s="123">
        <v>611</v>
      </c>
      <c r="E92" s="124" t="s">
        <v>324</v>
      </c>
      <c r="F92" s="144">
        <f>F93</f>
        <v>285000</v>
      </c>
    </row>
    <row r="93" spans="1:6" ht="12" customHeight="1">
      <c r="A93" s="121">
        <v>90</v>
      </c>
      <c r="B93" s="91" t="s">
        <v>317</v>
      </c>
      <c r="C93" s="123">
        <v>4090041000</v>
      </c>
      <c r="D93" s="123">
        <v>611</v>
      </c>
      <c r="E93" s="124" t="s">
        <v>25</v>
      </c>
      <c r="F93" s="144">
        <v>285000</v>
      </c>
    </row>
    <row r="94" spans="1:6" ht="39.75" customHeight="1">
      <c r="A94" s="121">
        <v>91</v>
      </c>
      <c r="B94" s="126" t="s">
        <v>274</v>
      </c>
      <c r="C94" s="123">
        <v>4090047000</v>
      </c>
      <c r="D94" s="123"/>
      <c r="E94" s="124"/>
      <c r="F94" s="143">
        <f>F95</f>
        <v>95000</v>
      </c>
    </row>
    <row r="95" spans="1:6" ht="39.75" customHeight="1">
      <c r="A95" s="121">
        <v>92</v>
      </c>
      <c r="B95" s="91" t="s">
        <v>333</v>
      </c>
      <c r="C95" s="123">
        <v>4090047000</v>
      </c>
      <c r="D95" s="123">
        <v>600</v>
      </c>
      <c r="E95" s="124"/>
      <c r="F95" s="144">
        <f>F96</f>
        <v>95000</v>
      </c>
    </row>
    <row r="96" spans="1:6" ht="24.75" customHeight="1">
      <c r="A96" s="121">
        <v>93</v>
      </c>
      <c r="B96" s="91" t="s">
        <v>223</v>
      </c>
      <c r="C96" s="123">
        <v>4090047000</v>
      </c>
      <c r="D96" s="123">
        <v>612</v>
      </c>
      <c r="E96" s="124"/>
      <c r="F96" s="144">
        <f>F97</f>
        <v>95000</v>
      </c>
    </row>
    <row r="97" spans="1:6" ht="14.25" customHeight="1">
      <c r="A97" s="121">
        <v>94</v>
      </c>
      <c r="B97" s="91" t="s">
        <v>5</v>
      </c>
      <c r="C97" s="123">
        <v>4090047000</v>
      </c>
      <c r="D97" s="123">
        <v>612</v>
      </c>
      <c r="E97" s="124" t="s">
        <v>324</v>
      </c>
      <c r="F97" s="144">
        <f>F98</f>
        <v>95000</v>
      </c>
    </row>
    <row r="98" spans="1:6" ht="14.25" customHeight="1">
      <c r="A98" s="121">
        <v>95</v>
      </c>
      <c r="B98" s="91" t="s">
        <v>317</v>
      </c>
      <c r="C98" s="123">
        <v>4094007000</v>
      </c>
      <c r="D98" s="123">
        <v>612</v>
      </c>
      <c r="E98" s="124" t="s">
        <v>25</v>
      </c>
      <c r="F98" s="144">
        <v>95000</v>
      </c>
    </row>
    <row r="99" spans="1:6" ht="51.75" customHeight="1">
      <c r="A99" s="121">
        <v>96</v>
      </c>
      <c r="B99" s="77" t="s">
        <v>321</v>
      </c>
      <c r="C99" s="123" t="s">
        <v>384</v>
      </c>
      <c r="D99" s="123"/>
      <c r="E99" s="124"/>
      <c r="F99" s="143">
        <f>F100</f>
        <v>794034.04</v>
      </c>
    </row>
    <row r="100" spans="1:6" ht="36.75" customHeight="1">
      <c r="A100" s="121">
        <v>97</v>
      </c>
      <c r="B100" s="91" t="s">
        <v>333</v>
      </c>
      <c r="C100" s="123" t="s">
        <v>384</v>
      </c>
      <c r="D100" s="123">
        <v>600</v>
      </c>
      <c r="E100" s="124"/>
      <c r="F100" s="144">
        <f>F101</f>
        <v>794034.04</v>
      </c>
    </row>
    <row r="101" spans="1:6" ht="78" customHeight="1">
      <c r="A101" s="121">
        <v>98</v>
      </c>
      <c r="B101" s="122" t="s">
        <v>258</v>
      </c>
      <c r="C101" s="123" t="s">
        <v>384</v>
      </c>
      <c r="D101" s="123">
        <v>611</v>
      </c>
      <c r="E101" s="124"/>
      <c r="F101" s="144">
        <f>F102</f>
        <v>794034.04</v>
      </c>
    </row>
    <row r="102" spans="1:6" ht="14.25" customHeight="1">
      <c r="A102" s="121">
        <v>99</v>
      </c>
      <c r="B102" s="91" t="s">
        <v>5</v>
      </c>
      <c r="C102" s="123" t="s">
        <v>384</v>
      </c>
      <c r="D102" s="123">
        <v>611</v>
      </c>
      <c r="E102" s="124" t="s">
        <v>324</v>
      </c>
      <c r="F102" s="144">
        <f>F103</f>
        <v>794034.04</v>
      </c>
    </row>
    <row r="103" spans="1:6" ht="14.25" customHeight="1">
      <c r="A103" s="121">
        <v>100</v>
      </c>
      <c r="B103" s="91" t="s">
        <v>317</v>
      </c>
      <c r="C103" s="123" t="s">
        <v>384</v>
      </c>
      <c r="D103" s="123">
        <v>611</v>
      </c>
      <c r="E103" s="124" t="s">
        <v>25</v>
      </c>
      <c r="F103" s="144">
        <v>794034.04</v>
      </c>
    </row>
    <row r="104" spans="1:6" ht="75" customHeight="1">
      <c r="A104" s="121">
        <v>101</v>
      </c>
      <c r="B104" s="122" t="s">
        <v>260</v>
      </c>
      <c r="C104" s="123" t="s">
        <v>385</v>
      </c>
      <c r="D104" s="123"/>
      <c r="E104" s="124"/>
      <c r="F104" s="143">
        <f>F105</f>
        <v>84000</v>
      </c>
    </row>
    <row r="105" spans="1:6" ht="35.25" customHeight="1">
      <c r="A105" s="121">
        <v>102</v>
      </c>
      <c r="B105" s="91" t="s">
        <v>333</v>
      </c>
      <c r="C105" s="123" t="s">
        <v>385</v>
      </c>
      <c r="D105" s="123">
        <v>600</v>
      </c>
      <c r="E105" s="124"/>
      <c r="F105" s="144">
        <f>F106</f>
        <v>84000</v>
      </c>
    </row>
    <row r="106" spans="1:6" ht="22.5" customHeight="1">
      <c r="A106" s="121">
        <v>103</v>
      </c>
      <c r="B106" s="91" t="s">
        <v>223</v>
      </c>
      <c r="C106" s="123" t="s">
        <v>385</v>
      </c>
      <c r="D106" s="123">
        <v>612</v>
      </c>
      <c r="E106" s="124"/>
      <c r="F106" s="144">
        <f>F107</f>
        <v>84000</v>
      </c>
    </row>
    <row r="107" spans="1:6" ht="14.25" customHeight="1">
      <c r="A107" s="121">
        <v>104</v>
      </c>
      <c r="B107" s="91" t="s">
        <v>5</v>
      </c>
      <c r="C107" s="123" t="s">
        <v>385</v>
      </c>
      <c r="D107" s="123">
        <v>612</v>
      </c>
      <c r="E107" s="124" t="s">
        <v>324</v>
      </c>
      <c r="F107" s="144">
        <f>F108</f>
        <v>84000</v>
      </c>
    </row>
    <row r="108" spans="1:6" ht="10.5" customHeight="1">
      <c r="A108" s="121">
        <v>105</v>
      </c>
      <c r="B108" s="91" t="s">
        <v>317</v>
      </c>
      <c r="C108" s="123" t="s">
        <v>385</v>
      </c>
      <c r="D108" s="123">
        <v>612</v>
      </c>
      <c r="E108" s="124" t="s">
        <v>25</v>
      </c>
      <c r="F108" s="144">
        <v>84000</v>
      </c>
    </row>
    <row r="109" spans="1:6" ht="36.75" customHeight="1">
      <c r="A109" s="121">
        <v>106</v>
      </c>
      <c r="B109" s="122" t="s">
        <v>212</v>
      </c>
      <c r="C109" s="123">
        <v>8000000000</v>
      </c>
      <c r="D109" s="123"/>
      <c r="E109" s="123"/>
      <c r="F109" s="143">
        <f>F110+F162+F119+F134+F166+F156+F171</f>
        <v>5180082.040000001</v>
      </c>
    </row>
    <row r="110" spans="1:6" ht="46.5" customHeight="1">
      <c r="A110" s="121">
        <v>107</v>
      </c>
      <c r="B110" s="91" t="s">
        <v>232</v>
      </c>
      <c r="C110" s="124" t="s">
        <v>356</v>
      </c>
      <c r="D110" s="123"/>
      <c r="E110" s="123"/>
      <c r="F110" s="143">
        <f>F112+F115</f>
        <v>663239.18</v>
      </c>
    </row>
    <row r="111" spans="1:6" ht="38.25" customHeight="1">
      <c r="A111" s="121">
        <v>108</v>
      </c>
      <c r="B111" s="127" t="s">
        <v>334</v>
      </c>
      <c r="C111" s="124" t="s">
        <v>356</v>
      </c>
      <c r="D111" s="123">
        <v>120</v>
      </c>
      <c r="E111" s="123"/>
      <c r="F111" s="143">
        <f>F112</f>
        <v>657239.18</v>
      </c>
    </row>
    <row r="112" spans="1:6" ht="50.25" customHeight="1">
      <c r="A112" s="121">
        <v>109</v>
      </c>
      <c r="B112" s="122" t="s">
        <v>29</v>
      </c>
      <c r="C112" s="124" t="s">
        <v>356</v>
      </c>
      <c r="D112" s="123">
        <v>121</v>
      </c>
      <c r="E112" s="123"/>
      <c r="F112" s="144">
        <f>F113</f>
        <v>657239.18</v>
      </c>
    </row>
    <row r="113" spans="1:6" ht="13.5" customHeight="1">
      <c r="A113" s="121">
        <v>110</v>
      </c>
      <c r="B113" s="91" t="s">
        <v>7</v>
      </c>
      <c r="C113" s="124" t="s">
        <v>356</v>
      </c>
      <c r="D113" s="123">
        <v>121</v>
      </c>
      <c r="E113" s="124" t="s">
        <v>331</v>
      </c>
      <c r="F113" s="144">
        <f>F114</f>
        <v>657239.18</v>
      </c>
    </row>
    <row r="114" spans="1:6" ht="50.25" customHeight="1">
      <c r="A114" s="121">
        <v>111</v>
      </c>
      <c r="B114" s="122" t="s">
        <v>27</v>
      </c>
      <c r="C114" s="124" t="s">
        <v>356</v>
      </c>
      <c r="D114" s="123">
        <v>121</v>
      </c>
      <c r="E114" s="123" t="s">
        <v>28</v>
      </c>
      <c r="F114" s="144">
        <v>657239.18</v>
      </c>
    </row>
    <row r="115" spans="1:6" ht="39.75" customHeight="1">
      <c r="A115" s="121">
        <v>112</v>
      </c>
      <c r="B115" s="127" t="s">
        <v>334</v>
      </c>
      <c r="C115" s="124" t="s">
        <v>356</v>
      </c>
      <c r="D115" s="123">
        <v>120</v>
      </c>
      <c r="E115" s="123"/>
      <c r="F115" s="143">
        <f>F116</f>
        <v>6000</v>
      </c>
    </row>
    <row r="116" spans="1:6" ht="35.25" customHeight="1">
      <c r="A116" s="121">
        <v>113</v>
      </c>
      <c r="B116" s="119" t="s">
        <v>12</v>
      </c>
      <c r="C116" s="124" t="s">
        <v>356</v>
      </c>
      <c r="D116" s="123">
        <v>122</v>
      </c>
      <c r="E116" s="123"/>
      <c r="F116" s="144">
        <f>F117</f>
        <v>6000</v>
      </c>
    </row>
    <row r="117" spans="1:6" ht="17.25" customHeight="1">
      <c r="A117" s="121">
        <v>114</v>
      </c>
      <c r="B117" s="91" t="s">
        <v>7</v>
      </c>
      <c r="C117" s="124" t="s">
        <v>356</v>
      </c>
      <c r="D117" s="123">
        <v>122</v>
      </c>
      <c r="E117" s="124" t="s">
        <v>331</v>
      </c>
      <c r="F117" s="144">
        <f>F118</f>
        <v>6000</v>
      </c>
    </row>
    <row r="118" spans="1:6" ht="50.25" customHeight="1">
      <c r="A118" s="121">
        <v>115</v>
      </c>
      <c r="B118" s="122" t="s">
        <v>27</v>
      </c>
      <c r="C118" s="124" t="s">
        <v>356</v>
      </c>
      <c r="D118" s="123">
        <v>122</v>
      </c>
      <c r="E118" s="123" t="s">
        <v>28</v>
      </c>
      <c r="F118" s="144">
        <v>6000</v>
      </c>
    </row>
    <row r="119" spans="1:6" ht="17.25" customHeight="1">
      <c r="A119" s="121">
        <v>120</v>
      </c>
      <c r="B119" s="122" t="s">
        <v>6</v>
      </c>
      <c r="C119" s="124" t="s">
        <v>392</v>
      </c>
      <c r="D119" s="123"/>
      <c r="E119" s="123"/>
      <c r="F119" s="143">
        <f>F120+F125+F129</f>
        <v>324851</v>
      </c>
    </row>
    <row r="120" spans="1:6" ht="63" customHeight="1">
      <c r="A120" s="121">
        <v>121</v>
      </c>
      <c r="B120" s="91" t="s">
        <v>244</v>
      </c>
      <c r="C120" s="124" t="s">
        <v>371</v>
      </c>
      <c r="D120" s="123"/>
      <c r="E120" s="123"/>
      <c r="F120" s="143">
        <f>F121</f>
        <v>260101</v>
      </c>
    </row>
    <row r="121" spans="1:6" ht="37.5" customHeight="1">
      <c r="A121" s="121">
        <v>122</v>
      </c>
      <c r="B121" s="127" t="s">
        <v>334</v>
      </c>
      <c r="C121" s="124" t="s">
        <v>393</v>
      </c>
      <c r="D121" s="123">
        <v>120</v>
      </c>
      <c r="E121" s="123"/>
      <c r="F121" s="144">
        <f>F122</f>
        <v>260101</v>
      </c>
    </row>
    <row r="122" spans="1:6" ht="51.75" customHeight="1">
      <c r="A122" s="121">
        <v>123</v>
      </c>
      <c r="B122" s="122" t="s">
        <v>29</v>
      </c>
      <c r="C122" s="124" t="s">
        <v>371</v>
      </c>
      <c r="D122" s="123">
        <v>121</v>
      </c>
      <c r="E122" s="128"/>
      <c r="F122" s="144">
        <f>F123</f>
        <v>260101</v>
      </c>
    </row>
    <row r="123" spans="1:6" ht="17.25" customHeight="1">
      <c r="A123" s="121">
        <v>124</v>
      </c>
      <c r="B123" s="122" t="s">
        <v>6</v>
      </c>
      <c r="C123" s="124" t="s">
        <v>371</v>
      </c>
      <c r="D123" s="123">
        <v>121</v>
      </c>
      <c r="E123" s="128" t="s">
        <v>335</v>
      </c>
      <c r="F123" s="144">
        <f>F124</f>
        <v>260101</v>
      </c>
    </row>
    <row r="124" spans="1:6" ht="24" customHeight="1">
      <c r="A124" s="121">
        <v>125</v>
      </c>
      <c r="B124" s="91" t="s">
        <v>243</v>
      </c>
      <c r="C124" s="124" t="s">
        <v>371</v>
      </c>
      <c r="D124" s="123">
        <v>121</v>
      </c>
      <c r="E124" s="128" t="s">
        <v>26</v>
      </c>
      <c r="F124" s="144">
        <v>260101</v>
      </c>
    </row>
    <row r="125" spans="1:6" ht="36.75" customHeight="1">
      <c r="A125" s="121">
        <v>126</v>
      </c>
      <c r="B125" s="127" t="s">
        <v>334</v>
      </c>
      <c r="C125" s="124" t="s">
        <v>370</v>
      </c>
      <c r="D125" s="123">
        <v>120</v>
      </c>
      <c r="E125" s="128"/>
      <c r="F125" s="143">
        <f>F126</f>
        <v>5148.7</v>
      </c>
    </row>
    <row r="126" spans="1:6" ht="51" customHeight="1">
      <c r="A126" s="121">
        <v>127</v>
      </c>
      <c r="B126" s="122" t="s">
        <v>12</v>
      </c>
      <c r="C126" s="124" t="s">
        <v>370</v>
      </c>
      <c r="D126" s="123">
        <v>122</v>
      </c>
      <c r="E126" s="128"/>
      <c r="F126" s="144">
        <f>F127</f>
        <v>5148.7</v>
      </c>
    </row>
    <row r="127" spans="1:6" ht="14.25" customHeight="1">
      <c r="A127" s="121">
        <v>128</v>
      </c>
      <c r="B127" s="122" t="s">
        <v>6</v>
      </c>
      <c r="C127" s="124" t="s">
        <v>370</v>
      </c>
      <c r="D127" s="123">
        <v>122</v>
      </c>
      <c r="E127" s="128" t="s">
        <v>335</v>
      </c>
      <c r="F127" s="144">
        <f>F128</f>
        <v>5148.7</v>
      </c>
    </row>
    <row r="128" spans="1:6" ht="26.25" customHeight="1">
      <c r="A128" s="121">
        <v>129</v>
      </c>
      <c r="B128" s="91" t="s">
        <v>243</v>
      </c>
      <c r="C128" s="124" t="s">
        <v>370</v>
      </c>
      <c r="D128" s="123">
        <v>122</v>
      </c>
      <c r="E128" s="128" t="s">
        <v>26</v>
      </c>
      <c r="F128" s="144">
        <v>5148.7</v>
      </c>
    </row>
    <row r="129" spans="1:6" ht="26.25" customHeight="1">
      <c r="A129" s="121">
        <v>130</v>
      </c>
      <c r="B129" s="122" t="s">
        <v>329</v>
      </c>
      <c r="C129" s="124" t="s">
        <v>370</v>
      </c>
      <c r="D129" s="123">
        <v>200</v>
      </c>
      <c r="E129" s="128"/>
      <c r="F129" s="143">
        <f>F130</f>
        <v>59601.3</v>
      </c>
    </row>
    <row r="130" spans="1:6" ht="40.5" customHeight="1">
      <c r="A130" s="121">
        <v>131</v>
      </c>
      <c r="B130" s="129" t="s">
        <v>15</v>
      </c>
      <c r="C130" s="124" t="s">
        <v>370</v>
      </c>
      <c r="D130" s="123">
        <v>244</v>
      </c>
      <c r="E130" s="128"/>
      <c r="F130" s="144">
        <f>F131</f>
        <v>59601.3</v>
      </c>
    </row>
    <row r="131" spans="1:6" ht="15" customHeight="1">
      <c r="A131" s="121">
        <v>132</v>
      </c>
      <c r="B131" s="122" t="s">
        <v>6</v>
      </c>
      <c r="C131" s="124" t="s">
        <v>370</v>
      </c>
      <c r="D131" s="123">
        <v>244</v>
      </c>
      <c r="E131" s="128" t="s">
        <v>335</v>
      </c>
      <c r="F131" s="144">
        <f>F132</f>
        <v>59601.3</v>
      </c>
    </row>
    <row r="132" spans="1:6" ht="25.5" customHeight="1">
      <c r="A132" s="121">
        <v>133</v>
      </c>
      <c r="B132" s="91" t="s">
        <v>243</v>
      </c>
      <c r="C132" s="124" t="s">
        <v>370</v>
      </c>
      <c r="D132" s="123">
        <v>244</v>
      </c>
      <c r="E132" s="128" t="s">
        <v>26</v>
      </c>
      <c r="F132" s="144">
        <v>59601.3</v>
      </c>
    </row>
    <row r="133" spans="1:6" ht="15" customHeight="1">
      <c r="A133" s="121">
        <v>134</v>
      </c>
      <c r="B133" s="91" t="s">
        <v>7</v>
      </c>
      <c r="C133" s="124" t="s">
        <v>394</v>
      </c>
      <c r="D133" s="123"/>
      <c r="E133" s="128"/>
      <c r="F133" s="143">
        <f>F134</f>
        <v>3929282.8600000003</v>
      </c>
    </row>
    <row r="134" spans="1:6" ht="77.25" customHeight="1">
      <c r="A134" s="121">
        <v>135</v>
      </c>
      <c r="B134" s="122" t="s">
        <v>107</v>
      </c>
      <c r="C134" s="124" t="s">
        <v>392</v>
      </c>
      <c r="D134" s="123"/>
      <c r="E134" s="123"/>
      <c r="F134" s="143">
        <f>F135+F138+F140+F143+F145+F147+F150+F153</f>
        <v>3929282.8600000003</v>
      </c>
    </row>
    <row r="135" spans="1:6" ht="70.5" customHeight="1">
      <c r="A135" s="121">
        <v>136</v>
      </c>
      <c r="B135" s="91" t="s">
        <v>319</v>
      </c>
      <c r="C135" s="124" t="s">
        <v>361</v>
      </c>
      <c r="D135" s="123"/>
      <c r="E135" s="123"/>
      <c r="F135" s="143">
        <f>F136</f>
        <v>934033.94</v>
      </c>
    </row>
    <row r="136" spans="1:6" ht="36.75" customHeight="1">
      <c r="A136" s="121">
        <v>137</v>
      </c>
      <c r="B136" s="127" t="s">
        <v>334</v>
      </c>
      <c r="C136" s="124" t="s">
        <v>361</v>
      </c>
      <c r="D136" s="123">
        <v>120</v>
      </c>
      <c r="E136" s="124" t="s">
        <v>331</v>
      </c>
      <c r="F136" s="146">
        <f>F137</f>
        <v>934033.94</v>
      </c>
    </row>
    <row r="137" spans="1:6" ht="49.5" customHeight="1">
      <c r="A137" s="121">
        <v>138</v>
      </c>
      <c r="B137" s="122" t="s">
        <v>29</v>
      </c>
      <c r="C137" s="124" t="s">
        <v>361</v>
      </c>
      <c r="D137" s="123">
        <v>121</v>
      </c>
      <c r="E137" s="124" t="s">
        <v>18</v>
      </c>
      <c r="F137" s="113">
        <v>934033.94</v>
      </c>
    </row>
    <row r="138" spans="1:6" ht="37.5" customHeight="1">
      <c r="A138" s="121">
        <v>139</v>
      </c>
      <c r="B138" s="127" t="s">
        <v>334</v>
      </c>
      <c r="C138" s="124" t="s">
        <v>360</v>
      </c>
      <c r="D138" s="123">
        <v>120</v>
      </c>
      <c r="E138" s="124" t="s">
        <v>331</v>
      </c>
      <c r="F138" s="145">
        <f>F139</f>
        <v>1537964.06</v>
      </c>
    </row>
    <row r="139" spans="1:6" ht="49.5" customHeight="1">
      <c r="A139" s="121">
        <v>140</v>
      </c>
      <c r="B139" s="122" t="s">
        <v>29</v>
      </c>
      <c r="C139" s="124" t="s">
        <v>360</v>
      </c>
      <c r="D139" s="123">
        <v>121</v>
      </c>
      <c r="E139" s="124" t="s">
        <v>18</v>
      </c>
      <c r="F139" s="113">
        <v>1537964.06</v>
      </c>
    </row>
    <row r="140" spans="1:6" ht="71.25" customHeight="1">
      <c r="A140" s="121">
        <v>141</v>
      </c>
      <c r="B140" s="91" t="s">
        <v>320</v>
      </c>
      <c r="C140" s="124" t="s">
        <v>362</v>
      </c>
      <c r="D140" s="123"/>
      <c r="E140" s="124"/>
      <c r="F140" s="145">
        <f>F141</f>
        <v>53000</v>
      </c>
    </row>
    <row r="141" spans="1:6" ht="39" customHeight="1">
      <c r="A141" s="121">
        <v>142</v>
      </c>
      <c r="B141" s="127" t="s">
        <v>334</v>
      </c>
      <c r="C141" s="124" t="s">
        <v>362</v>
      </c>
      <c r="D141" s="123">
        <v>120</v>
      </c>
      <c r="E141" s="124" t="s">
        <v>331</v>
      </c>
      <c r="F141" s="146">
        <f>F142</f>
        <v>53000</v>
      </c>
    </row>
    <row r="142" spans="1:6" ht="49.5" customHeight="1">
      <c r="A142" s="121">
        <v>143</v>
      </c>
      <c r="B142" s="122" t="s">
        <v>12</v>
      </c>
      <c r="C142" s="124" t="s">
        <v>362</v>
      </c>
      <c r="D142" s="123">
        <v>122</v>
      </c>
      <c r="E142" s="123" t="s">
        <v>18</v>
      </c>
      <c r="F142" s="146">
        <v>53000</v>
      </c>
    </row>
    <row r="143" spans="1:6" ht="34.5" customHeight="1">
      <c r="A143" s="121">
        <v>144</v>
      </c>
      <c r="B143" s="127" t="s">
        <v>334</v>
      </c>
      <c r="C143" s="124" t="s">
        <v>360</v>
      </c>
      <c r="D143" s="123">
        <v>120</v>
      </c>
      <c r="E143" s="124" t="s">
        <v>331</v>
      </c>
      <c r="F143" s="145">
        <f>F144</f>
        <v>45631.37</v>
      </c>
    </row>
    <row r="144" spans="1:6" ht="49.5" customHeight="1">
      <c r="A144" s="121">
        <v>145</v>
      </c>
      <c r="B144" s="122" t="s">
        <v>12</v>
      </c>
      <c r="C144" s="124" t="s">
        <v>360</v>
      </c>
      <c r="D144" s="123">
        <v>122</v>
      </c>
      <c r="E144" s="123" t="s">
        <v>18</v>
      </c>
      <c r="F144" s="146">
        <v>45631.37</v>
      </c>
    </row>
    <row r="145" spans="1:6" ht="24" customHeight="1">
      <c r="A145" s="121">
        <v>146</v>
      </c>
      <c r="B145" s="122" t="s">
        <v>329</v>
      </c>
      <c r="C145" s="124" t="s">
        <v>360</v>
      </c>
      <c r="D145" s="123">
        <v>200</v>
      </c>
      <c r="E145" s="124" t="s">
        <v>331</v>
      </c>
      <c r="F145" s="145">
        <f>F146</f>
        <v>861518.99</v>
      </c>
    </row>
    <row r="146" spans="1:6" ht="49.5" customHeight="1">
      <c r="A146" s="121">
        <v>147</v>
      </c>
      <c r="B146" s="122" t="s">
        <v>15</v>
      </c>
      <c r="C146" s="124" t="s">
        <v>360</v>
      </c>
      <c r="D146" s="123">
        <v>244</v>
      </c>
      <c r="E146" s="123" t="s">
        <v>18</v>
      </c>
      <c r="F146" s="147">
        <v>861518.99</v>
      </c>
    </row>
    <row r="147" spans="1:6" ht="49.5" customHeight="1">
      <c r="A147" s="121">
        <v>148</v>
      </c>
      <c r="B147" s="91" t="s">
        <v>321</v>
      </c>
      <c r="C147" s="124" t="s">
        <v>363</v>
      </c>
      <c r="D147" s="123"/>
      <c r="E147" s="123"/>
      <c r="F147" s="145">
        <f>F148</f>
        <v>376657.96</v>
      </c>
    </row>
    <row r="148" spans="1:6" ht="24" customHeight="1">
      <c r="A148" s="121">
        <v>149</v>
      </c>
      <c r="B148" s="122" t="s">
        <v>329</v>
      </c>
      <c r="C148" s="124" t="s">
        <v>363</v>
      </c>
      <c r="D148" s="123">
        <v>200</v>
      </c>
      <c r="E148" s="124" t="s">
        <v>331</v>
      </c>
      <c r="F148" s="146">
        <f>F149</f>
        <v>376657.96</v>
      </c>
    </row>
    <row r="149" spans="1:6" ht="36.75" customHeight="1">
      <c r="A149" s="121">
        <v>150</v>
      </c>
      <c r="B149" s="122" t="s">
        <v>15</v>
      </c>
      <c r="C149" s="124" t="s">
        <v>363</v>
      </c>
      <c r="D149" s="123">
        <v>244</v>
      </c>
      <c r="E149" s="123" t="s">
        <v>18</v>
      </c>
      <c r="F149" s="146">
        <v>376657.96</v>
      </c>
    </row>
    <row r="150" spans="1:6" ht="36.75" customHeight="1">
      <c r="A150" s="121"/>
      <c r="B150" s="122" t="s">
        <v>416</v>
      </c>
      <c r="C150" s="124" t="s">
        <v>401</v>
      </c>
      <c r="D150" s="123"/>
      <c r="E150" s="123"/>
      <c r="F150" s="145">
        <f>F151</f>
        <v>71476.54</v>
      </c>
    </row>
    <row r="151" spans="1:6" ht="27" customHeight="1">
      <c r="A151" s="121"/>
      <c r="B151" s="152" t="s">
        <v>329</v>
      </c>
      <c r="C151" s="124" t="s">
        <v>401</v>
      </c>
      <c r="D151" s="123">
        <v>200</v>
      </c>
      <c r="E151" s="124" t="s">
        <v>331</v>
      </c>
      <c r="F151" s="146">
        <f>F152</f>
        <v>71476.54</v>
      </c>
    </row>
    <row r="152" spans="1:6" ht="36.75" customHeight="1">
      <c r="A152" s="121"/>
      <c r="B152" s="122" t="s">
        <v>15</v>
      </c>
      <c r="C152" s="124" t="s">
        <v>401</v>
      </c>
      <c r="D152" s="123">
        <v>244</v>
      </c>
      <c r="E152" s="123" t="s">
        <v>18</v>
      </c>
      <c r="F152" s="146">
        <v>71476.54</v>
      </c>
    </row>
    <row r="153" spans="1:6" ht="36.75" customHeight="1">
      <c r="A153" s="121"/>
      <c r="B153" s="122" t="s">
        <v>417</v>
      </c>
      <c r="C153" s="124" t="s">
        <v>402</v>
      </c>
      <c r="D153" s="123"/>
      <c r="E153" s="123"/>
      <c r="F153" s="145">
        <f>F154</f>
        <v>49000</v>
      </c>
    </row>
    <row r="154" spans="1:6" ht="27" customHeight="1">
      <c r="A154" s="121"/>
      <c r="B154" s="152" t="s">
        <v>329</v>
      </c>
      <c r="C154" s="124" t="s">
        <v>402</v>
      </c>
      <c r="D154" s="123">
        <v>200</v>
      </c>
      <c r="E154" s="124" t="s">
        <v>331</v>
      </c>
      <c r="F154" s="146">
        <f>F155</f>
        <v>49000</v>
      </c>
    </row>
    <row r="155" spans="1:6" ht="36.75" customHeight="1">
      <c r="A155" s="121"/>
      <c r="B155" s="122" t="s">
        <v>15</v>
      </c>
      <c r="C155" s="124" t="s">
        <v>402</v>
      </c>
      <c r="D155" s="123">
        <v>244</v>
      </c>
      <c r="E155" s="123" t="s">
        <v>18</v>
      </c>
      <c r="F155" s="146">
        <v>49000</v>
      </c>
    </row>
    <row r="156" spans="1:6" ht="49.5" customHeight="1">
      <c r="A156" s="121">
        <v>151</v>
      </c>
      <c r="B156" s="122" t="s">
        <v>235</v>
      </c>
      <c r="C156" s="124" t="s">
        <v>360</v>
      </c>
      <c r="D156" s="123"/>
      <c r="E156" s="123"/>
      <c r="F156" s="145">
        <f>F157</f>
        <v>6209</v>
      </c>
    </row>
    <row r="157" spans="1:6" ht="23.25" customHeight="1">
      <c r="A157" s="121">
        <v>152</v>
      </c>
      <c r="B157" s="122" t="s">
        <v>338</v>
      </c>
      <c r="C157" s="124" t="s">
        <v>360</v>
      </c>
      <c r="D157" s="123">
        <v>850</v>
      </c>
      <c r="E157" s="124" t="s">
        <v>331</v>
      </c>
      <c r="F157" s="146">
        <f>F160</f>
        <v>6209</v>
      </c>
    </row>
    <row r="158" spans="1:6" ht="26.25" customHeight="1">
      <c r="A158" s="121">
        <v>153</v>
      </c>
      <c r="B158" s="152" t="s">
        <v>339</v>
      </c>
      <c r="C158" s="124" t="s">
        <v>360</v>
      </c>
      <c r="D158" s="123">
        <v>852</v>
      </c>
      <c r="E158" s="123" t="s">
        <v>18</v>
      </c>
      <c r="F158" s="146">
        <v>1209</v>
      </c>
    </row>
    <row r="159" spans="1:6" ht="12.75" customHeight="1">
      <c r="A159" s="121">
        <v>154</v>
      </c>
      <c r="B159" s="152" t="s">
        <v>387</v>
      </c>
      <c r="C159" s="124" t="s">
        <v>360</v>
      </c>
      <c r="D159" s="123">
        <v>853</v>
      </c>
      <c r="E159" s="123" t="s">
        <v>18</v>
      </c>
      <c r="F159" s="146">
        <v>5000</v>
      </c>
    </row>
    <row r="160" spans="1:6" ht="12.75" customHeight="1">
      <c r="A160" s="121">
        <v>155</v>
      </c>
      <c r="B160" s="91" t="s">
        <v>7</v>
      </c>
      <c r="C160" s="124" t="s">
        <v>360</v>
      </c>
      <c r="D160" s="123"/>
      <c r="E160" s="123" t="s">
        <v>18</v>
      </c>
      <c r="F160" s="146">
        <f>F158+F159</f>
        <v>6209</v>
      </c>
    </row>
    <row r="161" spans="1:6" ht="50.25" customHeight="1">
      <c r="A161" s="121">
        <v>156</v>
      </c>
      <c r="B161" s="122" t="s">
        <v>235</v>
      </c>
      <c r="C161" s="124" t="s">
        <v>360</v>
      </c>
      <c r="D161" s="123"/>
      <c r="E161" s="123"/>
      <c r="F161" s="145">
        <f>F162</f>
        <v>225700</v>
      </c>
    </row>
    <row r="162" spans="1:6" ht="77.25" customHeight="1">
      <c r="A162" s="121">
        <v>157</v>
      </c>
      <c r="B162" s="127" t="s">
        <v>208</v>
      </c>
      <c r="C162" s="124" t="s">
        <v>364</v>
      </c>
      <c r="D162" s="130"/>
      <c r="E162" s="123"/>
      <c r="F162" s="144">
        <f>F163</f>
        <v>225700</v>
      </c>
    </row>
    <row r="163" spans="1:6" ht="39" customHeight="1">
      <c r="A163" s="121">
        <v>158</v>
      </c>
      <c r="B163" s="127" t="s">
        <v>334</v>
      </c>
      <c r="C163" s="124" t="s">
        <v>364</v>
      </c>
      <c r="D163" s="130">
        <v>120</v>
      </c>
      <c r="E163" s="124" t="s">
        <v>331</v>
      </c>
      <c r="F163" s="144">
        <f>F164</f>
        <v>225700</v>
      </c>
    </row>
    <row r="164" spans="1:6" ht="47.25" customHeight="1">
      <c r="A164" s="121">
        <v>159</v>
      </c>
      <c r="B164" s="122" t="s">
        <v>29</v>
      </c>
      <c r="C164" s="124" t="s">
        <v>364</v>
      </c>
      <c r="D164" s="130">
        <v>121</v>
      </c>
      <c r="E164" s="123" t="s">
        <v>18</v>
      </c>
      <c r="F164" s="144">
        <f>F165</f>
        <v>225700</v>
      </c>
    </row>
    <row r="165" spans="1:6" ht="13.5" customHeight="1">
      <c r="A165" s="121">
        <v>160</v>
      </c>
      <c r="B165" s="91" t="s">
        <v>7</v>
      </c>
      <c r="C165" s="124" t="s">
        <v>364</v>
      </c>
      <c r="D165" s="130">
        <v>121</v>
      </c>
      <c r="E165" s="123" t="s">
        <v>18</v>
      </c>
      <c r="F165" s="144">
        <v>225700</v>
      </c>
    </row>
    <row r="166" spans="1:6" ht="62.25" customHeight="1">
      <c r="A166" s="121">
        <v>161</v>
      </c>
      <c r="B166" s="122" t="s">
        <v>106</v>
      </c>
      <c r="C166" s="124" t="s">
        <v>395</v>
      </c>
      <c r="D166" s="130"/>
      <c r="E166" s="124"/>
      <c r="F166" s="143">
        <f>F167</f>
        <v>21600</v>
      </c>
    </row>
    <row r="167" spans="1:6" ht="48.75" customHeight="1">
      <c r="A167" s="121">
        <v>162</v>
      </c>
      <c r="B167" s="127" t="s">
        <v>209</v>
      </c>
      <c r="C167" s="124" t="s">
        <v>358</v>
      </c>
      <c r="D167" s="130"/>
      <c r="E167" s="124"/>
      <c r="F167" s="144">
        <f>F168</f>
        <v>21600</v>
      </c>
    </row>
    <row r="168" spans="1:6" s="64" customFormat="1" ht="37.5" customHeight="1">
      <c r="A168" s="131">
        <v>163</v>
      </c>
      <c r="B168" s="127" t="s">
        <v>334</v>
      </c>
      <c r="C168" s="125" t="s">
        <v>358</v>
      </c>
      <c r="D168" s="130">
        <v>120</v>
      </c>
      <c r="E168" s="124" t="s">
        <v>331</v>
      </c>
      <c r="F168" s="146">
        <f>F169</f>
        <v>21600</v>
      </c>
    </row>
    <row r="169" spans="1:6" s="64" customFormat="1" ht="57.75" customHeight="1">
      <c r="A169" s="131">
        <v>164</v>
      </c>
      <c r="B169" s="91" t="s">
        <v>233</v>
      </c>
      <c r="C169" s="125" t="s">
        <v>358</v>
      </c>
      <c r="D169" s="130">
        <v>123</v>
      </c>
      <c r="E169" s="125" t="s">
        <v>14</v>
      </c>
      <c r="F169" s="146">
        <f>F170</f>
        <v>21600</v>
      </c>
    </row>
    <row r="170" spans="1:6" s="64" customFormat="1" ht="12" customHeight="1">
      <c r="A170" s="131">
        <v>165</v>
      </c>
      <c r="B170" s="91" t="s">
        <v>7</v>
      </c>
      <c r="C170" s="125" t="s">
        <v>358</v>
      </c>
      <c r="D170" s="130">
        <v>123</v>
      </c>
      <c r="E170" s="125" t="s">
        <v>14</v>
      </c>
      <c r="F170" s="146">
        <v>21600</v>
      </c>
    </row>
    <row r="171" spans="1:6" s="64" customFormat="1" ht="14.25" customHeight="1">
      <c r="A171" s="131">
        <v>166</v>
      </c>
      <c r="B171" s="91" t="s">
        <v>108</v>
      </c>
      <c r="C171" s="124" t="s">
        <v>392</v>
      </c>
      <c r="D171" s="130"/>
      <c r="E171" s="125"/>
      <c r="F171" s="145">
        <f>F172</f>
        <v>9200</v>
      </c>
    </row>
    <row r="172" spans="1:6" s="64" customFormat="1" ht="61.5" customHeight="1">
      <c r="A172" s="131">
        <v>167</v>
      </c>
      <c r="B172" s="122" t="s">
        <v>241</v>
      </c>
      <c r="C172" s="124" t="s">
        <v>368</v>
      </c>
      <c r="D172" s="130"/>
      <c r="E172" s="124"/>
      <c r="F172" s="144">
        <f>F173+F175</f>
        <v>9200</v>
      </c>
    </row>
    <row r="173" spans="1:6" s="64" customFormat="1" ht="36.75" customHeight="1">
      <c r="A173" s="131">
        <v>168</v>
      </c>
      <c r="B173" s="127" t="s">
        <v>334</v>
      </c>
      <c r="C173" s="124" t="s">
        <v>368</v>
      </c>
      <c r="D173" s="130">
        <v>120</v>
      </c>
      <c r="E173" s="124" t="s">
        <v>331</v>
      </c>
      <c r="F173" s="143">
        <f>F174</f>
        <v>6440</v>
      </c>
    </row>
    <row r="174" spans="1:6" s="64" customFormat="1" ht="48" customHeight="1">
      <c r="A174" s="131">
        <v>169</v>
      </c>
      <c r="B174" s="122" t="s">
        <v>29</v>
      </c>
      <c r="C174" s="124" t="s">
        <v>368</v>
      </c>
      <c r="D174" s="130">
        <v>121</v>
      </c>
      <c r="E174" s="124" t="s">
        <v>21</v>
      </c>
      <c r="F174" s="144">
        <v>6440</v>
      </c>
    </row>
    <row r="175" spans="1:6" s="64" customFormat="1" ht="25.5" customHeight="1">
      <c r="A175" s="131">
        <v>170</v>
      </c>
      <c r="B175" s="122" t="s">
        <v>329</v>
      </c>
      <c r="C175" s="124" t="s">
        <v>368</v>
      </c>
      <c r="D175" s="130">
        <v>200</v>
      </c>
      <c r="E175" s="124" t="s">
        <v>331</v>
      </c>
      <c r="F175" s="143">
        <f>F176</f>
        <v>2760</v>
      </c>
    </row>
    <row r="176" spans="1:6" s="64" customFormat="1" ht="39" customHeight="1">
      <c r="A176" s="131">
        <v>171</v>
      </c>
      <c r="B176" s="122" t="s">
        <v>15</v>
      </c>
      <c r="C176" s="124" t="s">
        <v>368</v>
      </c>
      <c r="D176" s="130">
        <v>244</v>
      </c>
      <c r="E176" s="124" t="s">
        <v>21</v>
      </c>
      <c r="F176" s="176">
        <v>2760</v>
      </c>
    </row>
    <row r="177" spans="1:6" ht="12" customHeight="1">
      <c r="A177" s="121">
        <v>172</v>
      </c>
      <c r="B177" s="122" t="s">
        <v>211</v>
      </c>
      <c r="C177" s="124" t="s">
        <v>32</v>
      </c>
      <c r="D177" s="130"/>
      <c r="E177" s="124"/>
      <c r="F177" s="143">
        <f>F178+F183+F187</f>
        <v>60646</v>
      </c>
    </row>
    <row r="178" spans="1:6" ht="12.75" customHeight="1">
      <c r="A178" s="121">
        <v>173</v>
      </c>
      <c r="B178" s="122" t="s">
        <v>238</v>
      </c>
      <c r="C178" s="124" t="s">
        <v>396</v>
      </c>
      <c r="D178" s="130"/>
      <c r="E178" s="124" t="s">
        <v>224</v>
      </c>
      <c r="F178" s="143">
        <f>F179</f>
        <v>20000</v>
      </c>
    </row>
    <row r="179" spans="1:6" ht="33.75" customHeight="1">
      <c r="A179" s="121">
        <v>174</v>
      </c>
      <c r="B179" s="91" t="s">
        <v>239</v>
      </c>
      <c r="C179" s="124" t="s">
        <v>366</v>
      </c>
      <c r="D179" s="123"/>
      <c r="E179" s="124" t="s">
        <v>224</v>
      </c>
      <c r="F179" s="144">
        <f>F180</f>
        <v>20000</v>
      </c>
    </row>
    <row r="180" spans="1:6" ht="14.25" customHeight="1">
      <c r="A180" s="121">
        <v>175</v>
      </c>
      <c r="B180" s="91" t="s">
        <v>337</v>
      </c>
      <c r="C180" s="124" t="s">
        <v>366</v>
      </c>
      <c r="D180" s="123">
        <v>800</v>
      </c>
      <c r="E180" s="124"/>
      <c r="F180" s="144">
        <f>F181</f>
        <v>20000</v>
      </c>
    </row>
    <row r="181" spans="1:6" ht="15" customHeight="1">
      <c r="A181" s="121">
        <v>176</v>
      </c>
      <c r="B181" s="91" t="s">
        <v>210</v>
      </c>
      <c r="C181" s="124" t="s">
        <v>366</v>
      </c>
      <c r="D181" s="123">
        <v>870</v>
      </c>
      <c r="E181" s="124"/>
      <c r="F181" s="144">
        <f>F182</f>
        <v>20000</v>
      </c>
    </row>
    <row r="182" spans="1:6" ht="15" customHeight="1">
      <c r="A182" s="121">
        <v>177</v>
      </c>
      <c r="B182" s="91" t="s">
        <v>7</v>
      </c>
      <c r="C182" s="124" t="s">
        <v>366</v>
      </c>
      <c r="D182" s="123">
        <v>870</v>
      </c>
      <c r="E182" s="124" t="s">
        <v>331</v>
      </c>
      <c r="F182" s="144">
        <v>20000</v>
      </c>
    </row>
    <row r="183" spans="1:6" ht="63" customHeight="1">
      <c r="A183" s="121">
        <v>178</v>
      </c>
      <c r="B183" s="122" t="s">
        <v>242</v>
      </c>
      <c r="C183" s="124" t="s">
        <v>369</v>
      </c>
      <c r="D183" s="125"/>
      <c r="E183" s="124"/>
      <c r="F183" s="143">
        <f>F184</f>
        <v>11359</v>
      </c>
    </row>
    <row r="184" spans="1:6" ht="23.25" customHeight="1">
      <c r="A184" s="121">
        <v>179</v>
      </c>
      <c r="B184" s="122" t="s">
        <v>329</v>
      </c>
      <c r="C184" s="124" t="s">
        <v>369</v>
      </c>
      <c r="D184" s="125" t="s">
        <v>340</v>
      </c>
      <c r="E184" s="124"/>
      <c r="F184" s="144">
        <f>F185</f>
        <v>11359</v>
      </c>
    </row>
    <row r="185" spans="1:6" ht="36" customHeight="1">
      <c r="A185" s="121">
        <v>180</v>
      </c>
      <c r="B185" s="122" t="s">
        <v>15</v>
      </c>
      <c r="C185" s="124" t="s">
        <v>369</v>
      </c>
      <c r="D185" s="125" t="s">
        <v>16</v>
      </c>
      <c r="E185" s="124"/>
      <c r="F185" s="144">
        <f>F186</f>
        <v>11359</v>
      </c>
    </row>
    <row r="186" spans="1:6" ht="13.5" customHeight="1">
      <c r="A186" s="121">
        <v>181</v>
      </c>
      <c r="B186" s="91" t="s">
        <v>108</v>
      </c>
      <c r="C186" s="124" t="s">
        <v>369</v>
      </c>
      <c r="D186" s="125" t="s">
        <v>16</v>
      </c>
      <c r="E186" s="124" t="s">
        <v>21</v>
      </c>
      <c r="F186" s="144">
        <v>11359</v>
      </c>
    </row>
    <row r="187" spans="1:6" ht="249.75" customHeight="1">
      <c r="A187" s="121">
        <v>182</v>
      </c>
      <c r="B187" s="91" t="s">
        <v>237</v>
      </c>
      <c r="C187" s="124" t="s">
        <v>365</v>
      </c>
      <c r="D187" s="124"/>
      <c r="E187" s="123"/>
      <c r="F187" s="143">
        <f>F188</f>
        <v>29287</v>
      </c>
    </row>
    <row r="188" spans="1:6" ht="13.5" customHeight="1">
      <c r="A188" s="121">
        <v>183</v>
      </c>
      <c r="B188" s="122" t="s">
        <v>341</v>
      </c>
      <c r="C188" s="124" t="s">
        <v>365</v>
      </c>
      <c r="D188" s="124" t="s">
        <v>342</v>
      </c>
      <c r="E188" s="123" t="s">
        <v>18</v>
      </c>
      <c r="F188" s="144">
        <f>F189</f>
        <v>29287</v>
      </c>
    </row>
    <row r="189" spans="1:6" ht="14.25" customHeight="1">
      <c r="A189" s="121">
        <v>184</v>
      </c>
      <c r="B189" s="122" t="s">
        <v>343</v>
      </c>
      <c r="C189" s="124" t="s">
        <v>365</v>
      </c>
      <c r="D189" s="124" t="s">
        <v>205</v>
      </c>
      <c r="E189" s="123" t="s">
        <v>18</v>
      </c>
      <c r="F189" s="144">
        <f>F190</f>
        <v>29287</v>
      </c>
    </row>
    <row r="190" spans="1:6" ht="14.25" customHeight="1">
      <c r="A190" s="121">
        <v>185</v>
      </c>
      <c r="B190" s="91" t="s">
        <v>7</v>
      </c>
      <c r="C190" s="124" t="s">
        <v>365</v>
      </c>
      <c r="D190" s="124" t="s">
        <v>205</v>
      </c>
      <c r="E190" s="124" t="s">
        <v>331</v>
      </c>
      <c r="F190" s="144">
        <v>29287</v>
      </c>
    </row>
    <row r="191" spans="1:6" ht="12.75">
      <c r="A191" s="121">
        <v>186</v>
      </c>
      <c r="B191" s="132" t="s">
        <v>318</v>
      </c>
      <c r="C191" s="124"/>
      <c r="D191" s="124"/>
      <c r="E191" s="123"/>
      <c r="F191" s="148">
        <f>F9+F83+F109+F177-0.03</f>
        <v>11845720.970000003</v>
      </c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5118110236220472" right="0.5118110236220472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2016-02-05T06:43:54Z</cp:lastPrinted>
  <dcterms:created xsi:type="dcterms:W3CDTF">2001-04-26T07:34:20Z</dcterms:created>
  <dcterms:modified xsi:type="dcterms:W3CDTF">2016-02-05T06:55:22Z</dcterms:modified>
  <cp:category/>
  <cp:version/>
  <cp:contentType/>
  <cp:contentStatus/>
</cp:coreProperties>
</file>